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685" tabRatio="816" activeTab="6"/>
  </bookViews>
  <sheets>
    <sheet name="Inventario Actual" sheetId="20" r:id="rId1"/>
    <sheet name="Naturalizaciones Otorgadas" sheetId="18" r:id="rId2"/>
    <sheet name="Otorgadas Trimestre" sheetId="24" r:id="rId3"/>
    <sheet name="Naturalizaciones Solicitudes" sheetId="19" r:id="rId4"/>
    <sheet name="Solicitudes Trimestre" sheetId="25" r:id="rId5"/>
    <sheet name="Certif. Naturlz." sheetId="17" r:id="rId6"/>
    <sheet name="No Nacionalidad" sheetId="15" r:id="rId7"/>
    <sheet name="Estatus Mig." sheetId="14" r:id="rId8"/>
    <sheet name="Copia Acta Nac." sheetId="21" r:id="rId9"/>
    <sheet name="Copia Acta Matrim" sheetId="23" r:id="rId10"/>
    <sheet name="Renuncia a Nacionalidad" sheetId="16" r:id="rId11"/>
  </sheets>
  <definedNames>
    <definedName name="_xlnm._FilterDatabase" localSheetId="5" hidden="1">'Certif. Naturlz.'!$D$3:$F$104</definedName>
    <definedName name="_xlnm._FilterDatabase" localSheetId="1" hidden="1">'Naturalizaciones Otorgadas'!$G$6:$J$46</definedName>
    <definedName name="_xlnm._FilterDatabase" localSheetId="3" hidden="1">'Naturalizaciones Solicitudes'!$D$6:$F$31</definedName>
    <definedName name="_xlnm._FilterDatabase" localSheetId="2" hidden="1">'Otorgadas Trimestre'!$H$6:$J$91</definedName>
    <definedName name="_xlnm._FilterDatabase" localSheetId="4" hidden="1">'Solicitudes Trimestre'!$D$6:$F$76</definedName>
  </definedNames>
  <calcPr calcId="145621"/>
</workbook>
</file>

<file path=xl/calcChain.xml><?xml version="1.0" encoding="utf-8"?>
<calcChain xmlns="http://schemas.openxmlformats.org/spreadsheetml/2006/main">
  <c r="O62" i="24" l="1"/>
  <c r="O61" i="24"/>
  <c r="O60" i="24"/>
  <c r="O59" i="24"/>
  <c r="O57" i="24"/>
  <c r="O56" i="24"/>
  <c r="O55" i="24"/>
  <c r="O54" i="24"/>
  <c r="O53" i="24"/>
  <c r="O52" i="24"/>
  <c r="O51" i="24"/>
  <c r="O50" i="24"/>
  <c r="O49" i="24"/>
  <c r="O48" i="24"/>
  <c r="O47" i="24"/>
  <c r="O8" i="24" l="1"/>
  <c r="O8" i="18" l="1"/>
</calcChain>
</file>

<file path=xl/sharedStrings.xml><?xml version="1.0" encoding="utf-8"?>
<sst xmlns="http://schemas.openxmlformats.org/spreadsheetml/2006/main" count="4270" uniqueCount="1400">
  <si>
    <t>VICEMINISTERIO GESTIÓN MIGRATORIA Y NATURALIZACIÓN</t>
  </si>
  <si>
    <t>DIRECCIÓN NATURALIZACIONES</t>
  </si>
  <si>
    <t>INFORMACIÓN ESTADÍSTICA:</t>
  </si>
  <si>
    <t>1. Cantidad de naturalizaciones otorgadas por tipo, rango de edad, sexo, nacionalidad, 
    ocupación y provincia.</t>
  </si>
  <si>
    <t>2. Cantidad de naturalizaciones solicitadas por tipo, rango de edad, sexo, nacionalidad, 
    ocupación y provincia.</t>
  </si>
  <si>
    <t>3. Cantidad de certificaciones de nacionalidad.</t>
  </si>
  <si>
    <t>4. Cantidad de certificaciones de no nacionalidad.</t>
  </si>
  <si>
    <t>5. Cantidad de certificaciones de proceso de naturalización (estatus)</t>
  </si>
  <si>
    <t>6. Cantidad de emisión de copia certificada de acta de nacimiento de extranjero.</t>
  </si>
  <si>
    <t>7. Cantidad de emisión de copia certificada de acta de matrimonio de extranjero.</t>
  </si>
  <si>
    <t>8. Cantidad de renuncia a nacionalidad solicitadas.</t>
  </si>
  <si>
    <t>9. Cantidad de renuncia a nacionalidad entregadas.</t>
  </si>
  <si>
    <r>
      <rPr>
        <b/>
        <i/>
        <sz val="12"/>
        <color theme="1"/>
        <rFont val="Verdana"/>
        <family val="2"/>
      </rPr>
      <t>Nota:</t>
    </r>
    <r>
      <rPr>
        <i/>
        <sz val="12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</si>
  <si>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NATURALIZACIONES</t>
  </si>
  <si>
    <t>1. Cantidad de Naturalizaciones Otorgadas</t>
  </si>
  <si>
    <t>No.</t>
  </si>
  <si>
    <t>Fecha 
Solicitud</t>
  </si>
  <si>
    <t>Fecha 
Juramentación</t>
  </si>
  <si>
    <t>Nombre y Apellido 
del Extranjero</t>
  </si>
  <si>
    <t>Número de Resolución</t>
  </si>
  <si>
    <t>Número de Certificado</t>
  </si>
  <si>
    <t>Decreto</t>
  </si>
  <si>
    <t>Tipo de Proceso</t>
  </si>
  <si>
    <t>País Origen</t>
  </si>
  <si>
    <t>Nacionalidad</t>
  </si>
  <si>
    <t>Número de Pasaporte</t>
  </si>
  <si>
    <t>Correo Electronico</t>
  </si>
  <si>
    <t>Teléfono</t>
  </si>
  <si>
    <t>Fecha de Nacimiento</t>
  </si>
  <si>
    <t>Edad</t>
  </si>
  <si>
    <t>Género</t>
  </si>
  <si>
    <t>Estado Civil</t>
  </si>
  <si>
    <t>Ocupación</t>
  </si>
  <si>
    <t>Tiempo residiendo 
en el País</t>
  </si>
  <si>
    <t>Dirección en República Dominicana</t>
  </si>
  <si>
    <t>Para Uso Interno de  la Dirección de Naturalización</t>
  </si>
  <si>
    <t>Provincia</t>
  </si>
  <si>
    <t>Municipio</t>
  </si>
  <si>
    <t>Sector</t>
  </si>
  <si>
    <t>Abogado Y/O Representante</t>
  </si>
  <si>
    <t>Notario Actuante</t>
  </si>
  <si>
    <t>MATRIMONIO</t>
  </si>
  <si>
    <t>VENEZUELA</t>
  </si>
  <si>
    <t>F</t>
  </si>
  <si>
    <t>CASADA</t>
  </si>
  <si>
    <t>SAN CRISTOBAL</t>
  </si>
  <si>
    <t>2. Cantidad de Naturalizaciones solicitadas</t>
  </si>
  <si>
    <t>Cédula</t>
  </si>
  <si>
    <t>MICHELLE FRET ARCE</t>
  </si>
  <si>
    <t>PUERTO RICO</t>
  </si>
  <si>
    <t>AMERICANA</t>
  </si>
  <si>
    <t>MFRETARRCE@</t>
  </si>
  <si>
    <t>829/401/9686/829/259/2409</t>
  </si>
  <si>
    <t>402/3533181-4</t>
  </si>
  <si>
    <t>M</t>
  </si>
  <si>
    <t>CASADAD</t>
  </si>
  <si>
    <t>DERECHO</t>
  </si>
  <si>
    <t>6-AÑOS</t>
  </si>
  <si>
    <t>SANTO DOMINGO</t>
  </si>
  <si>
    <t>DISTRO NACIONAL</t>
  </si>
  <si>
    <t>JULIETA MORALE</t>
  </si>
  <si>
    <t>KARLA ANDREINA HERNANADEZ SALINAS</t>
  </si>
  <si>
    <t>VENEZOLANA</t>
  </si>
  <si>
    <t>KHARLAAS@</t>
  </si>
  <si>
    <t>809/984/6630/809/331/5050</t>
  </si>
  <si>
    <t>402-4609491-2</t>
  </si>
  <si>
    <t>CASADO</t>
  </si>
  <si>
    <t>MEDICO</t>
  </si>
  <si>
    <t>5 AÑOS</t>
  </si>
  <si>
    <t>ALAMEDA</t>
  </si>
  <si>
    <t xml:space="preserve">OSMEL MAURICIO  BRITO BIGOTT </t>
  </si>
  <si>
    <t xml:space="preserve">ORDINARIO </t>
  </si>
  <si>
    <t xml:space="preserve">VENEZOLANA </t>
  </si>
  <si>
    <t xml:space="preserve">OSMELBRITI@GMAIL.COM </t>
  </si>
  <si>
    <t>809-548-8462 / 849-220-4263 / 809-378-1094</t>
  </si>
  <si>
    <t>402-2439081-1</t>
  </si>
  <si>
    <t xml:space="preserve">SOLTERO </t>
  </si>
  <si>
    <t xml:space="preserve">EMPRESARIO </t>
  </si>
  <si>
    <t xml:space="preserve">11 AÑOS </t>
  </si>
  <si>
    <t xml:space="preserve">EVARISTO MORALES </t>
  </si>
  <si>
    <t>SIMON RODRIGUEZ PORRAS</t>
  </si>
  <si>
    <t>849/247/0132</t>
  </si>
  <si>
    <t>402/5288504/7</t>
  </si>
  <si>
    <t>CADODO</t>
  </si>
  <si>
    <t>MAESTRO</t>
  </si>
  <si>
    <t>2 AÑOS</t>
  </si>
  <si>
    <t>BELLA VITAS</t>
  </si>
  <si>
    <t>HASLEN DAYLIN ROA PRIETO</t>
  </si>
  <si>
    <t>HHOA10@IDOW.COM</t>
  </si>
  <si>
    <t>829/756/1101/829933/1018</t>
  </si>
  <si>
    <t>402/5092575-3</t>
  </si>
  <si>
    <t>UNIVERSITARIA</t>
  </si>
  <si>
    <t>4 AÑOS</t>
  </si>
  <si>
    <t>ENSACHE SERRALIN</t>
  </si>
  <si>
    <t xml:space="preserve">ORESTE ENRIQUE AMADOR REDONET </t>
  </si>
  <si>
    <t>CUBA</t>
  </si>
  <si>
    <t>CUBANA</t>
  </si>
  <si>
    <t>K616129</t>
  </si>
  <si>
    <t xml:space="preserve">ORESTES AMADOR 1962@GMAIAL.COM </t>
  </si>
  <si>
    <t>809/895/4168/849/215/1129</t>
  </si>
  <si>
    <t>001/1756259/5</t>
  </si>
  <si>
    <t>26-AÑOS</t>
  </si>
  <si>
    <t>ZONA UNIVERSITARIA</t>
  </si>
  <si>
    <t>DAMARIS ELENA CAHUAO MORALES</t>
  </si>
  <si>
    <t>VENAZUELA</t>
  </si>
  <si>
    <t>809/516/5690</t>
  </si>
  <si>
    <t>402/4635222/9</t>
  </si>
  <si>
    <t>AMA DE CASA</t>
  </si>
  <si>
    <t>5-AÑOS</t>
  </si>
  <si>
    <t>MONTE CRISTE</t>
  </si>
  <si>
    <t>GUAYUBIN</t>
  </si>
  <si>
    <t>DOÑA ANTONIA</t>
  </si>
  <si>
    <t xml:space="preserve">CHUNG YEH LIN </t>
  </si>
  <si>
    <t xml:space="preserve">TAIWAN </t>
  </si>
  <si>
    <t>TAIWANESA</t>
  </si>
  <si>
    <t>CHIUNGYCH@GMAIL.COM</t>
  </si>
  <si>
    <t>829/835/6080/809/288/5421</t>
  </si>
  <si>
    <t>001/1494209/7</t>
  </si>
  <si>
    <t>EMPLEADA PRIVADA</t>
  </si>
  <si>
    <t>28-AÑOS</t>
  </si>
  <si>
    <t>CENTRO DE LA CIUDAD</t>
  </si>
  <si>
    <t>YOLANDA GLORIA BEATRIAN DIEZ</t>
  </si>
  <si>
    <t>ESPAÑA</t>
  </si>
  <si>
    <t>PAK271599</t>
  </si>
  <si>
    <t>YOLANDABETRIAN@GMAIL.COM</t>
  </si>
  <si>
    <t>809/729/2304</t>
  </si>
  <si>
    <t>402/5113161/7</t>
  </si>
  <si>
    <t>ABOGADA PROCURADORA</t>
  </si>
  <si>
    <t>48-AÑOS</t>
  </si>
  <si>
    <t>DEIVIS RAFAEL CHACON</t>
  </si>
  <si>
    <t>ELVASCHAVON39@GMAIL..COM</t>
  </si>
  <si>
    <t>809-412-4496  / 849-206-3212</t>
  </si>
  <si>
    <t>224-0020808-2</t>
  </si>
  <si>
    <t xml:space="preserve">GERENTE RECURSOS HUMANOS </t>
  </si>
  <si>
    <t xml:space="preserve">51 AÑOS </t>
  </si>
  <si>
    <t xml:space="preserve">URB. REAL </t>
  </si>
  <si>
    <t>BLANCA GADRIEGA MAESTRE GUARAPO</t>
  </si>
  <si>
    <t>BGMAESTAG@GMAIL.COM</t>
  </si>
  <si>
    <t>809/412/4496/809/480/3860/809/633/4826</t>
  </si>
  <si>
    <t>224/0013202-7</t>
  </si>
  <si>
    <t xml:space="preserve"> </t>
  </si>
  <si>
    <t>MELISSA QUINTANILLA GONZALEZ</t>
  </si>
  <si>
    <t>K541652</t>
  </si>
  <si>
    <t>809-685-4751 / 829-522-0927</t>
  </si>
  <si>
    <t>SOLTERA</t>
  </si>
  <si>
    <t>ESTUDIANTE</t>
  </si>
  <si>
    <t>9 AÑOS</t>
  </si>
  <si>
    <t>IBIS AURORA GONZALEZ AUCAR</t>
  </si>
  <si>
    <t>K144857</t>
  </si>
  <si>
    <t>ibisgleza@hotmail.com</t>
  </si>
  <si>
    <t>809-685-4751/829-522-0627/829-966-1978</t>
  </si>
  <si>
    <t>402-2596936-5</t>
  </si>
  <si>
    <t>MEDICO PEDIATRA</t>
  </si>
  <si>
    <t>CARLOS ALBERTO QUINTANILLA ABAD</t>
  </si>
  <si>
    <t>J823060</t>
  </si>
  <si>
    <t>c_quintab@yahoo.es</t>
  </si>
  <si>
    <t>809-685-4751/829-522-0627/829-522-0927</t>
  </si>
  <si>
    <t>402-2413165-2</t>
  </si>
  <si>
    <t>TRABAJADOR INDEPENDIENTEQ</t>
  </si>
  <si>
    <t>14 AÑOS</t>
  </si>
  <si>
    <t xml:space="preserve">ROBERTO MEDINA RIOS </t>
  </si>
  <si>
    <t xml:space="preserve"> ORDINARIA</t>
  </si>
  <si>
    <t>K177874</t>
  </si>
  <si>
    <t>MEDINA ABI@GMAIL.COM</t>
  </si>
  <si>
    <t>809/258/2177/809/258/2177/809/533/1937</t>
  </si>
  <si>
    <t>001/1274726/6</t>
  </si>
  <si>
    <t>MUSICO</t>
  </si>
  <si>
    <t>29 AÑOS</t>
  </si>
  <si>
    <t>GAZQUE</t>
  </si>
  <si>
    <t xml:space="preserve">DANIEL ADREIS VALLE </t>
  </si>
  <si>
    <t>ESTADO UNIDO</t>
  </si>
  <si>
    <t>ESTADOUNIDO</t>
  </si>
  <si>
    <t>FIORFIA.G@GMAIL.COM</t>
  </si>
  <si>
    <t>849/271/9766</t>
  </si>
  <si>
    <t>402/4274766-1</t>
  </si>
  <si>
    <t>PROFER</t>
  </si>
  <si>
    <t>20AÑOS</t>
  </si>
  <si>
    <t>MONTE CRISTI</t>
  </si>
  <si>
    <t>LOS ANGELES</t>
  </si>
  <si>
    <t>ISABEL CRISTINA FERRAS HERNANDEZ</t>
  </si>
  <si>
    <t>K376180</t>
  </si>
  <si>
    <t>ISABEL CRISTINA 16@NOT.MAIL.COM</t>
  </si>
  <si>
    <t>809/714/9101/809/612/4445</t>
  </si>
  <si>
    <t>16/06/199</t>
  </si>
  <si>
    <t>031/0445205/1</t>
  </si>
  <si>
    <t>23/ANOS</t>
  </si>
  <si>
    <t>SANTIAGO</t>
  </si>
  <si>
    <t>CERRO HERMOSO</t>
  </si>
  <si>
    <t>JAN DALSGARD RASMUSSEN</t>
  </si>
  <si>
    <t>DINAMARCA</t>
  </si>
  <si>
    <t>JANRAS7@GMAIL.COM</t>
  </si>
  <si>
    <t>829/7538310</t>
  </si>
  <si>
    <t>402/2565584/0</t>
  </si>
  <si>
    <t>CONTABLE</t>
  </si>
  <si>
    <t>10 AÑOS</t>
  </si>
  <si>
    <t>MARIA TRNIDAD SANCHEZ</t>
  </si>
  <si>
    <t>SANCHEZ</t>
  </si>
  <si>
    <t>URB.JOSE LUCAS</t>
  </si>
  <si>
    <t>YANA DURRUTHY RODRIGUEZ</t>
  </si>
  <si>
    <t>L939657</t>
  </si>
  <si>
    <t>YANADURRUTHY@HOTMAIL.CON</t>
  </si>
  <si>
    <t>809/908/1930/829/772/1609</t>
  </si>
  <si>
    <t>402/2501685/2</t>
  </si>
  <si>
    <t>PROFESORA</t>
  </si>
  <si>
    <t>LA ESPERIILA</t>
  </si>
  <si>
    <t>ILIANA ISABEL ESTRADA NAPOLES</t>
  </si>
  <si>
    <t>M416927</t>
  </si>
  <si>
    <t>ILIANADA ESTRADA.14@GMAIL.COM</t>
  </si>
  <si>
    <t>809/3935057</t>
  </si>
  <si>
    <t>402/47/36955-2</t>
  </si>
  <si>
    <t>MONTE ADENTRO</t>
  </si>
  <si>
    <t>RICHARD CHESTER PEAK</t>
  </si>
  <si>
    <t>AD4008297</t>
  </si>
  <si>
    <t>829/385/3850/849/86087657</t>
  </si>
  <si>
    <t>402/3645331/8</t>
  </si>
  <si>
    <t>JUBILADO</t>
  </si>
  <si>
    <t>8 AÑOS</t>
  </si>
  <si>
    <t>MARIA TRIDAD SANCHEZ</t>
  </si>
  <si>
    <t>ALTOS DEL RIO</t>
  </si>
  <si>
    <t>JORGE RUBIO GONZALEZ</t>
  </si>
  <si>
    <t>PAB324861</t>
  </si>
  <si>
    <t>JRUBIO456@GMAIL .COM</t>
  </si>
  <si>
    <t>829/940/0274</t>
  </si>
  <si>
    <t>001/1891259/1</t>
  </si>
  <si>
    <t>INGENIERO</t>
  </si>
  <si>
    <t xml:space="preserve">16 AÑOS </t>
  </si>
  <si>
    <t>LAS PALMAS DE ALMA ROSA</t>
  </si>
  <si>
    <t>BEATRIZ  MAGALYS LOPEZ DE NUÑEZ</t>
  </si>
  <si>
    <t xml:space="preserve">BMLN1415@GMAIL.COM </t>
  </si>
  <si>
    <t>829-351-8658  / 809-543-5412</t>
  </si>
  <si>
    <t>402-4857315-2</t>
  </si>
  <si>
    <t xml:space="preserve">MEDICO </t>
  </si>
  <si>
    <t xml:space="preserve">4 AÑOS </t>
  </si>
  <si>
    <t xml:space="preserve">DAJABON </t>
  </si>
  <si>
    <t xml:space="preserve">PLAZA BELLER </t>
  </si>
  <si>
    <t>ADOLFO GONZALEZ</t>
  </si>
  <si>
    <t>AEROBASE@YAOO.COM</t>
  </si>
  <si>
    <t>809/523/2036/809/756/8190/829/660/0259</t>
  </si>
  <si>
    <t>001/1234142/5</t>
  </si>
  <si>
    <t>46 AÑOS</t>
  </si>
  <si>
    <t>LA ROMANA</t>
  </si>
  <si>
    <t>ROMANA</t>
  </si>
  <si>
    <t>RANCHO ARRIBA</t>
  </si>
  <si>
    <t xml:space="preserve">FINALIDAD </t>
  </si>
  <si>
    <t>Sexo</t>
  </si>
  <si>
    <t xml:space="preserve">FECHA DE NACIMIENTO </t>
  </si>
  <si>
    <t xml:space="preserve">PASAPORTE </t>
  </si>
  <si>
    <t xml:space="preserve">MARIANO PEREZ HIDALGO </t>
  </si>
  <si>
    <t xml:space="preserve">ESPAÑA </t>
  </si>
  <si>
    <t xml:space="preserve">ESPAÑOLA </t>
  </si>
  <si>
    <t xml:space="preserve">ADM. DE EMPRESAS </t>
  </si>
  <si>
    <t xml:space="preserve">SANTO DOMINGO </t>
  </si>
  <si>
    <t xml:space="preserve">SANTO DOMINGO OESTE </t>
  </si>
  <si>
    <t xml:space="preserve">EL CAFE DE HERRERA </t>
  </si>
  <si>
    <t>RAYMOND SHUKRI MOURRA</t>
  </si>
  <si>
    <t xml:space="preserve">BELEN </t>
  </si>
  <si>
    <t>PALESTINA</t>
  </si>
  <si>
    <t xml:space="preserve">EDUCADOR </t>
  </si>
  <si>
    <t xml:space="preserve">SANTO DOMINGO ESTE </t>
  </si>
  <si>
    <t>PRADO ORIENTAL</t>
  </si>
  <si>
    <t xml:space="preserve">DARIANA LIZBEL RODRIGUEZ LLANES </t>
  </si>
  <si>
    <t xml:space="preserve">ESTUDIANTE </t>
  </si>
  <si>
    <t>DISTRITO NACIONAL</t>
  </si>
  <si>
    <t>URB. REAL</t>
  </si>
  <si>
    <t xml:space="preserve">ANABEL DARIELA  RODRIGUEZ LLANES </t>
  </si>
  <si>
    <t>ASBETH RAMOS GOMEZ</t>
  </si>
  <si>
    <t>COLOMBIA</t>
  </si>
  <si>
    <t>COLOMBIANA</t>
  </si>
  <si>
    <t>ARROTO HONDO VIEJO</t>
  </si>
  <si>
    <t>CAILIAN WU</t>
  </si>
  <si>
    <t>CHINA</t>
  </si>
  <si>
    <t>COMERCIANTE</t>
  </si>
  <si>
    <t>RENACIMIENTO</t>
  </si>
  <si>
    <t>BLANCA ESTELA LARA REYES</t>
  </si>
  <si>
    <t>MEXICANA</t>
  </si>
  <si>
    <t>SECRETARIA</t>
  </si>
  <si>
    <t>PUERTO PLATA</t>
  </si>
  <si>
    <t>URB.BAYAEDO</t>
  </si>
  <si>
    <t>MOUSTAFA KAZZAZ DIWAN</t>
  </si>
  <si>
    <t xml:space="preserve">BAGDAD - IRAK </t>
  </si>
  <si>
    <t xml:space="preserve">SIRIO </t>
  </si>
  <si>
    <t>EMPLEADO PRIVADO</t>
  </si>
  <si>
    <t>JARDINES DEL SUR</t>
  </si>
  <si>
    <t xml:space="preserve">MILDA MOMBIELA ALVAREZ </t>
  </si>
  <si>
    <t>ENFERMERA</t>
  </si>
  <si>
    <t>BELLA VISTA</t>
  </si>
  <si>
    <t xml:space="preserve">LIUDMILA  YAKOVLENA </t>
  </si>
  <si>
    <t>RUSA</t>
  </si>
  <si>
    <t>LICDA EN EDUCACION</t>
  </si>
  <si>
    <t>GAZCUE</t>
  </si>
  <si>
    <t xml:space="preserve">DANIELA PEREZ GARCIA </t>
  </si>
  <si>
    <t>ARQUITECTA</t>
  </si>
  <si>
    <t>RES. SANTO DGO. HERRERA</t>
  </si>
  <si>
    <t xml:space="preserve">XIAOZHEN WU WU </t>
  </si>
  <si>
    <t xml:space="preserve">PROVINCIA DUARTE </t>
  </si>
  <si>
    <t xml:space="preserve">SAN FRANCISCO DE MACORIS </t>
  </si>
  <si>
    <t xml:space="preserve">CENTRO CIUDAD </t>
  </si>
  <si>
    <t xml:space="preserve">ARIADNA ROBLEJO  BALMORI </t>
  </si>
  <si>
    <t xml:space="preserve">ARTISTA </t>
  </si>
  <si>
    <t xml:space="preserve">EL MILLON </t>
  </si>
  <si>
    <t>YONGCHAN LIU</t>
  </si>
  <si>
    <t>ALMA ROSA 2</t>
  </si>
  <si>
    <t xml:space="preserve">OLEG SOLOS </t>
  </si>
  <si>
    <t xml:space="preserve">UCRANIA </t>
  </si>
  <si>
    <t>UCRANIA</t>
  </si>
  <si>
    <t>COSTAMBAR</t>
  </si>
  <si>
    <t xml:space="preserve">OLENA KUSHNIROVA </t>
  </si>
  <si>
    <t>ENRIQUE PORTUONDA TAMAYO</t>
  </si>
  <si>
    <t>PERIODITA DOCENTE</t>
  </si>
  <si>
    <t>ROBERTO CAVADA BARRERA</t>
  </si>
  <si>
    <t xml:space="preserve">PERIODISTA </t>
  </si>
  <si>
    <t>CIUDAD DE LOS MILLONES</t>
  </si>
  <si>
    <t>WEI-WAN WENG</t>
  </si>
  <si>
    <t>TAIWAN</t>
  </si>
  <si>
    <t>ZONA  UNIVERSITARIA</t>
  </si>
  <si>
    <t>YU-CHEN WANG</t>
  </si>
  <si>
    <t>RES. MARIEN</t>
  </si>
  <si>
    <t>HO-HO WENG YEH</t>
  </si>
  <si>
    <t xml:space="preserve">ESTADOS UNIDOS </t>
  </si>
  <si>
    <t>ANNA MARIA ANDREEVNA FEDOTOVA</t>
  </si>
  <si>
    <t>PORTUGAL</t>
  </si>
  <si>
    <t>ATLETA DE TENIS</t>
  </si>
  <si>
    <t>SOSUA</t>
  </si>
  <si>
    <t>HISPAÑOLA</t>
  </si>
  <si>
    <t>CARLOS EDUARDO GALINDEZ VELAZCO</t>
  </si>
  <si>
    <t>MIRADOR SUR</t>
  </si>
  <si>
    <t>VANESSA FERNANDEZ ARTAL</t>
  </si>
  <si>
    <t>DE LOS CAMINTO DE GURABO</t>
  </si>
  <si>
    <t>ANGELA ANREINA DE JESUS GONCALVES</t>
  </si>
  <si>
    <t xml:space="preserve">NICARAGUA </t>
  </si>
  <si>
    <t>BIONALISTA</t>
  </si>
  <si>
    <t>MIRADOR SNORTE</t>
  </si>
  <si>
    <t>XUE LIANG NG</t>
  </si>
  <si>
    <t xml:space="preserve">BRAZIL </t>
  </si>
  <si>
    <t>HERRERA</t>
  </si>
  <si>
    <t>ZHAO YI LEI</t>
  </si>
  <si>
    <t>INVI CEA</t>
  </si>
  <si>
    <t>PAO-HUA YUEN</t>
  </si>
  <si>
    <t>KM8</t>
  </si>
  <si>
    <t>13/10/1023</t>
  </si>
  <si>
    <t>STEPHEN LEE TEBO</t>
  </si>
  <si>
    <t>JUBULADO</t>
  </si>
  <si>
    <t>LA VEGA</t>
  </si>
  <si>
    <t>JARABACOA</t>
  </si>
  <si>
    <t>FERMIN JUAN ALVAREZ RAMOS</t>
  </si>
  <si>
    <t>LIC . CULTURA FISICA</t>
  </si>
  <si>
    <t>XIAOYAN WU</t>
  </si>
  <si>
    <t>CAMARERA</t>
  </si>
  <si>
    <t>AV,RESTAURADORES</t>
  </si>
  <si>
    <t>MARIA MARGARITA MELO LOPEZ</t>
  </si>
  <si>
    <t>EMILIO LUISMARTIN DE LA SANTISIMA TRINIDAD BERRIZBEITI</t>
  </si>
  <si>
    <t>ABAGADO</t>
  </si>
  <si>
    <t>RAFAEL AUGUSTO RAMIREZ LARES</t>
  </si>
  <si>
    <t>FRANCIA</t>
  </si>
  <si>
    <t>SEPRALLES</t>
  </si>
  <si>
    <t>PEDRO LUIS DOMINGUEZ VIQUEIRA</t>
  </si>
  <si>
    <t xml:space="preserve">BOCA CHICA </t>
  </si>
  <si>
    <t>LA CALERA</t>
  </si>
  <si>
    <t>MARINA VIDRIO RODRIGUEZ</t>
  </si>
  <si>
    <t>NATALIA DENISOVNA BELYKOVA</t>
  </si>
  <si>
    <t>YENISEIS BRITO SANCHEZ</t>
  </si>
  <si>
    <t>16/071979</t>
  </si>
  <si>
    <t>BONAO</t>
  </si>
  <si>
    <t>LA SALVIA</t>
  </si>
  <si>
    <t>YUQUN ZHU DE MARTINEZ</t>
  </si>
  <si>
    <t>VILLA FRANCISCO</t>
  </si>
  <si>
    <t>YANETSI TORRES LUGO</t>
  </si>
  <si>
    <t>EVARISTO MORALES</t>
  </si>
  <si>
    <t>YOLINA ELENA SIGARRETA DEL VALLE</t>
  </si>
  <si>
    <t xml:space="preserve">LIC ADMINITRACION </t>
  </si>
  <si>
    <t xml:space="preserve">ARROTO HONDO </t>
  </si>
  <si>
    <t>ALDO ORLANDODEJESUS SIGARRETA MARTI</t>
  </si>
  <si>
    <t>NIGERIA</t>
  </si>
  <si>
    <t>LIC HITORIA</t>
  </si>
  <si>
    <t>PIANTINI</t>
  </si>
  <si>
    <t>ALEXANDER MIJAILOVICH LOVOGANIK</t>
  </si>
  <si>
    <t>LISGUISTICA</t>
  </si>
  <si>
    <t>LA ALTAGRACIA</t>
  </si>
  <si>
    <t>ALTAGRACIA</t>
  </si>
  <si>
    <t>BARAROL VERON</t>
  </si>
  <si>
    <t xml:space="preserve">ROBERTO PIEDAD STONE GLEASON </t>
  </si>
  <si>
    <t>THISTED DINAMARCA</t>
  </si>
  <si>
    <t>NORTEAMERICANO</t>
  </si>
  <si>
    <t>CIUDAD INTRAMURO</t>
  </si>
  <si>
    <t>MARIA CRISTINA VELEZ MONTOYA</t>
  </si>
  <si>
    <t>LOS CARMELITAS HELENA ISABEL</t>
  </si>
  <si>
    <t>EDUARDO DE JESUS DUQUE CORREA</t>
  </si>
  <si>
    <t>HACENDADO</t>
  </si>
  <si>
    <t xml:space="preserve">LA CARMELITAS HELENA ISABEL </t>
  </si>
  <si>
    <t>YANARA CASTILLO PRIETO</t>
  </si>
  <si>
    <t xml:space="preserve">DECORADORA INTERIOR </t>
  </si>
  <si>
    <t xml:space="preserve">RESD. DON PEDRO </t>
  </si>
  <si>
    <t>LUIS REYES LANIRAR</t>
  </si>
  <si>
    <t>RUMANIA</t>
  </si>
  <si>
    <t>BROOLAYN</t>
  </si>
  <si>
    <t>TECNICO SYSTEMA</t>
  </si>
  <si>
    <t>ALTOS DE ARROYO HONDO 111</t>
  </si>
  <si>
    <t>MIGUEL FRANCO NOGUEIRA</t>
  </si>
  <si>
    <t xml:space="preserve">F </t>
  </si>
  <si>
    <t>PARAGUAY</t>
  </si>
  <si>
    <t>ECONOMITA</t>
  </si>
  <si>
    <t>MIRADOR NORTE</t>
  </si>
  <si>
    <t>SAYED HAMID HOSSIN DARLANAEI</t>
  </si>
  <si>
    <t xml:space="preserve">RANA  ALDAWHRA  ALTHIE </t>
  </si>
  <si>
    <t>YENYS CASTILLO FIGUEROA</t>
  </si>
  <si>
    <t>HAITI</t>
  </si>
  <si>
    <t>PONTEZUELA DE MAESTRO</t>
  </si>
  <si>
    <t>XIU LING FENG</t>
  </si>
  <si>
    <t>LOS MINA</t>
  </si>
  <si>
    <t xml:space="preserve">BLANCA JESSICA BALDIZON QUINTANA </t>
  </si>
  <si>
    <t>BOLIVIA</t>
  </si>
  <si>
    <t xml:space="preserve">LEON </t>
  </si>
  <si>
    <t xml:space="preserve">SANTIAGO DE LOS CABALLEROS </t>
  </si>
  <si>
    <t xml:space="preserve">MOYA DEL CAIMITO </t>
  </si>
  <si>
    <t>ANA MARIA RUBINI</t>
  </si>
  <si>
    <t xml:space="preserve">BRASILIA </t>
  </si>
  <si>
    <t>LIC. CONTABILIDAD</t>
  </si>
  <si>
    <t xml:space="preserve">ENSANCHE  SERRALLE </t>
  </si>
  <si>
    <t>YDOLIDIA VIRGEN ORTEGA JUNCO</t>
  </si>
  <si>
    <t>LIC ENFERMERIA</t>
  </si>
  <si>
    <t>LOS JANDINES DEL NORTE</t>
  </si>
  <si>
    <t>ALEJANDRO VELAZQUEZ TORREZ</t>
  </si>
  <si>
    <t>ISABELITA</t>
  </si>
  <si>
    <t xml:space="preserve">FATIMA DE LA CARDAD CASTILLO GALBAN </t>
  </si>
  <si>
    <t>VILLA DUARTE</t>
  </si>
  <si>
    <t>VERONICA PATRICIA OLIVAS DE COLUMNA</t>
  </si>
  <si>
    <t>NICARAGUENSE</t>
  </si>
  <si>
    <t>LICDA. EN EDUCACION</t>
  </si>
  <si>
    <t xml:space="preserve">MONSEÑOR NOUEL </t>
  </si>
  <si>
    <t>WENHUI MA</t>
  </si>
  <si>
    <t>WILLIAN ROBERT PHELAN PULGAR</t>
  </si>
  <si>
    <t>MAN HONG ZHANG WU</t>
  </si>
  <si>
    <t>CRISTO REY</t>
  </si>
  <si>
    <t>FLERE  FRANCOISE MARIE GUYADER GUIMARD</t>
  </si>
  <si>
    <t>FRANCESA</t>
  </si>
  <si>
    <t>JUELITA MORALES</t>
  </si>
  <si>
    <t>CELIA ROSA BILLALBA RODRIGUEZ</t>
  </si>
  <si>
    <t>MAESTRA</t>
  </si>
  <si>
    <t>PERAVIA</t>
  </si>
  <si>
    <t>BANI</t>
  </si>
  <si>
    <t>BHD</t>
  </si>
  <si>
    <t>FRUELA ROCES ARBESU</t>
  </si>
  <si>
    <t>EMPRESARIA</t>
  </si>
  <si>
    <t>TAVAREZ ORTE</t>
  </si>
  <si>
    <t>DIANA DE LOS ANGELES SARLABOUS SOSA</t>
  </si>
  <si>
    <t>SALUSTIANO ALFREDO ACEBAL MARTINO</t>
  </si>
  <si>
    <t>LOS CACIZCAGOS</t>
  </si>
  <si>
    <t xml:space="preserve">CARLOS PEVILLA PINATEL </t>
  </si>
  <si>
    <t>ELECTRICITA</t>
  </si>
  <si>
    <t xml:space="preserve">CORLINA DEL SUR </t>
  </si>
  <si>
    <t>MIN WEN LIU</t>
  </si>
  <si>
    <t>JORGE JONATHAN NIÑO BISCHOFF</t>
  </si>
  <si>
    <t>PARAISO</t>
  </si>
  <si>
    <t>CHIZHIM AGADAGA</t>
  </si>
  <si>
    <t>QUIQUEYA</t>
  </si>
  <si>
    <t>MEKA AGADAGA</t>
  </si>
  <si>
    <t>OLE THISGAARD</t>
  </si>
  <si>
    <t>ENSANCHE NACO</t>
  </si>
  <si>
    <t>CAROLYN MARIE NICOLAS MARTINEZ</t>
  </si>
  <si>
    <t>ARGELIS DEL VALLE HERNANDEZ URBINA</t>
  </si>
  <si>
    <t>MIRANDO DEL OSTE</t>
  </si>
  <si>
    <t>EUGENIA ARBOLEDA MUÑOZ</t>
  </si>
  <si>
    <t>CHEF PROFESIONAL</t>
  </si>
  <si>
    <t>CRINA CORALIA IORGU</t>
  </si>
  <si>
    <t>LOS RIOS</t>
  </si>
  <si>
    <t>ROSANNA ELIZABETH QUINTANA VERGARA</t>
  </si>
  <si>
    <t>HASTO ARROYO111</t>
  </si>
  <si>
    <t>JEAN JONAS OPLAN DONATIN</t>
  </si>
  <si>
    <t>HATIANA</t>
  </si>
  <si>
    <t>GUANUMA</t>
  </si>
  <si>
    <t>WEA-CHANE YANG CHANG</t>
  </si>
  <si>
    <t>JOSE ALFREDO CHOQUE LOPEZ</t>
  </si>
  <si>
    <t>BOLIVIANO</t>
  </si>
  <si>
    <t>JAYACO</t>
  </si>
  <si>
    <t>ANA MARGARITA FUENTES MELO</t>
  </si>
  <si>
    <t>CONTADORA</t>
  </si>
  <si>
    <t>SANTO  DOMINGO ESTE</t>
  </si>
  <si>
    <t>BOCA CHICA CENTRO</t>
  </si>
  <si>
    <t xml:space="preserve">ROSA  JULIA BAYONA MENDOZA </t>
  </si>
  <si>
    <t>07/19/1963</t>
  </si>
  <si>
    <t>MYRLINE COLO</t>
  </si>
  <si>
    <t>SANTO DOMINGO ESTE</t>
  </si>
  <si>
    <t>ANDRES</t>
  </si>
  <si>
    <t xml:space="preserve">SARA YOVANA CORNEJO </t>
  </si>
  <si>
    <t>PERU</t>
  </si>
  <si>
    <t>PERUANA</t>
  </si>
  <si>
    <t xml:space="preserve">MARIA TRINIDAD SANCHEZ </t>
  </si>
  <si>
    <t xml:space="preserve">NAGUA </t>
  </si>
  <si>
    <t>PUEBLO NUEVO</t>
  </si>
  <si>
    <t>RICARDO GUTIERREZ PANTOJA</t>
  </si>
  <si>
    <t>MENDOZA</t>
  </si>
  <si>
    <t xml:space="preserve">KATYA BEATRIZ CASSANOL </t>
  </si>
  <si>
    <t xml:space="preserve">URB. SAN VALERIO </t>
  </si>
  <si>
    <t xml:space="preserve">YAINE RODRIGUEZ JIMENEZ </t>
  </si>
  <si>
    <t xml:space="preserve">LA ESPERILLA </t>
  </si>
  <si>
    <t xml:space="preserve">LAEDYS LOPEZ DE JAVIER </t>
  </si>
  <si>
    <t>INSTRUCTORA</t>
  </si>
  <si>
    <t xml:space="preserve">GALINA ALEXANDROVNA  PETRENKO </t>
  </si>
  <si>
    <t xml:space="preserve">HIGUEY </t>
  </si>
  <si>
    <t xml:space="preserve">EL COCOTAL </t>
  </si>
  <si>
    <t xml:space="preserve">EDUARD BORISOVICH PETRENKO </t>
  </si>
  <si>
    <t xml:space="preserve">SANDRA ISABEL CASTILLO CASTAÑEDA </t>
  </si>
  <si>
    <t>QUIMICA</t>
  </si>
  <si>
    <t>SANDRA RAY FIEDS QUILLEN</t>
  </si>
  <si>
    <t>USA</t>
  </si>
  <si>
    <t>KENTUCKY.USA</t>
  </si>
  <si>
    <t>AZUA</t>
  </si>
  <si>
    <t>HATILLO</t>
  </si>
  <si>
    <t>MARIE LOUCILE ANMOJULES</t>
  </si>
  <si>
    <t>SAN PEDRO DE MACORI</t>
  </si>
  <si>
    <t>PUNTA PESCADORA</t>
  </si>
  <si>
    <t>ELISSAINTE ELIASSAINT</t>
  </si>
  <si>
    <t>JN MARC JOSEPH</t>
  </si>
  <si>
    <t>NIGUA</t>
  </si>
  <si>
    <t>LOS CACAO DE NIGUA</t>
  </si>
  <si>
    <t>ALFREDO ANDRES HERNANDEZ CASTAÑOS</t>
  </si>
  <si>
    <t>PROFESOR</t>
  </si>
  <si>
    <t>ARROYO HONDO</t>
  </si>
  <si>
    <t>HECTOR EDUARDO REGLERO MONTANERO</t>
  </si>
  <si>
    <t>ARGENTINA</t>
  </si>
  <si>
    <t>MARLENE SALOME RODRIGUEZ MIRANDA</t>
  </si>
  <si>
    <t>TRAJADORA IN</t>
  </si>
  <si>
    <t>MARBELLA MARGARITA SUAREZ PETIL</t>
  </si>
  <si>
    <t>ENSACHE QUISQUEYA</t>
  </si>
  <si>
    <t xml:space="preserve">Fecha 
Solicitud </t>
  </si>
  <si>
    <t>Fecha 
Entrega</t>
  </si>
  <si>
    <t>JOSE RAMON FRANCISCO ANDRES CARO ROSAS</t>
  </si>
  <si>
    <t>01/11/1845</t>
  </si>
  <si>
    <t>ESPAÑOL</t>
  </si>
  <si>
    <t>RAIMUND PAUL THUNACK</t>
  </si>
  <si>
    <t>ALEMANIA</t>
  </si>
  <si>
    <t xml:space="preserve">GIUSEPPE  MILANESE  ROBOTTI </t>
  </si>
  <si>
    <t>14/09/1864</t>
  </si>
  <si>
    <t>ITALIANA</t>
  </si>
  <si>
    <t xml:space="preserve">ITALIANA </t>
  </si>
  <si>
    <t>VINCENZO ANTONIO SIMEOLI ANASTASIO</t>
  </si>
  <si>
    <t>19/04/1870</t>
  </si>
  <si>
    <t>19/4/1870</t>
  </si>
  <si>
    <t>PASQUALE MARRANZINI DAMORE</t>
  </si>
  <si>
    <t>21/06/1894</t>
  </si>
  <si>
    <t>MICHELE  CIPOLLETTA</t>
  </si>
  <si>
    <t>21/07/1888</t>
  </si>
  <si>
    <t xml:space="preserve">RUSSO FRANCESCO MARIA DOMENICO </t>
  </si>
  <si>
    <t>01/02/1880</t>
  </si>
  <si>
    <t xml:space="preserve">GIUSEPPE ANTONIO GUGLIELMO CAPUTO CINO </t>
  </si>
  <si>
    <t>11/05/1887</t>
  </si>
  <si>
    <t>ANTONIO GOMEZ FRANCO</t>
  </si>
  <si>
    <t>14/08/1896</t>
  </si>
  <si>
    <t>AIRTON ALEGRIA MORENO</t>
  </si>
  <si>
    <t>37 AÑOS</t>
  </si>
  <si>
    <t>ENSANCHE OZAMA</t>
  </si>
  <si>
    <t>Razón de solicitud</t>
  </si>
  <si>
    <t>8. Certificados de Renuncia a Nacionalidad</t>
  </si>
  <si>
    <t>Fecha  naturalizado</t>
  </si>
  <si>
    <t>Razón de solicitud renuncia a nacionalidad</t>
  </si>
  <si>
    <t>    ANGELINE CESAIRE</t>
  </si>
  <si>
    <t>SD5278868</t>
  </si>
  <si>
    <t>  ALEX GONZALEZ RODRIGUEZ</t>
  </si>
  <si>
    <t>ORDINARIO</t>
  </si>
  <si>
    <t>L403254</t>
  </si>
  <si>
    <t>  ALLAIN FARAH</t>
  </si>
  <si>
    <t>PP4708849</t>
  </si>
  <si>
    <t>    AMERICA MARIA CASTILLO ZANOTTY</t>
  </si>
  <si>
    <t>168048359</t>
  </si>
  <si>
    <t>ARTUR PIOTR KUZNIAR</t>
  </si>
  <si>
    <t>GK924298</t>
  </si>
  <si>
    <t>   CYRIL PIERRE YVES DE LENGAIGNE DU CHOQUEL</t>
  </si>
  <si>
    <t>14CR88931</t>
  </si>
  <si>
    <t>     DAGOBERTO MOREJON CARBALLO</t>
  </si>
  <si>
    <t>L648891</t>
  </si>
  <si>
    <t>  DANINA JEAN BAPTISTE</t>
  </si>
  <si>
    <t>SD2765778</t>
  </si>
  <si>
    <t>DIANA ALEJANDRA MURCIA STERLING</t>
  </si>
  <si>
    <t>AY490629</t>
  </si>
  <si>
    <t xml:space="preserve"> EDUARDO JOSE BAEZ RODRIGUEZ</t>
  </si>
  <si>
    <t xml:space="preserve"> EDWIN RAMIRO OTZOY MORALES</t>
  </si>
  <si>
    <t>189874252</t>
  </si>
  <si>
    <t>  FELIX  HERMAN GONZALEZ MEDINA</t>
  </si>
  <si>
    <t>149853329</t>
  </si>
  <si>
    <t>  FERNANDO PEREZ GARCIA</t>
  </si>
  <si>
    <t>XDE146440</t>
  </si>
  <si>
    <t>   FRANCESCA LIGAS</t>
  </si>
  <si>
    <t>YB1025586</t>
  </si>
  <si>
    <t>   FRANCISCO JOSE MOLINA RAMOS</t>
  </si>
  <si>
    <t>AS549571</t>
  </si>
  <si>
    <t>HERCILIA JIMENEZ BENITEZ</t>
  </si>
  <si>
    <t>AQ475125</t>
  </si>
  <si>
    <t>  JAIME EDUARDO SUAREZ RUIZ</t>
  </si>
  <si>
    <t>PE160427</t>
  </si>
  <si>
    <t>   JORGE ENRIQUE ALVAREZ SALAZAR</t>
  </si>
  <si>
    <t>J636873</t>
  </si>
  <si>
    <t xml:space="preserve"> JORGE WILLIAM HERNANDEZ DIAZ</t>
  </si>
  <si>
    <t>PRIVILEGIADO</t>
  </si>
  <si>
    <t>M083354</t>
  </si>
  <si>
    <t xml:space="preserve"> JUAN CARLOS RINCON PARRA</t>
  </si>
  <si>
    <t>AQ439675</t>
  </si>
  <si>
    <t>AAE938341</t>
  </si>
  <si>
    <t xml:space="preserve"> KARINA MERCEDES CUBILLA BATISTA</t>
  </si>
  <si>
    <t>PANAMA</t>
  </si>
  <si>
    <t>PA0737731</t>
  </si>
  <si>
    <t xml:space="preserve"> KEENAN WELLINGTON BAIN</t>
  </si>
  <si>
    <t>EE.UU</t>
  </si>
  <si>
    <t>672228745</t>
  </si>
  <si>
    <t>  NASIR RIAZ</t>
  </si>
  <si>
    <t>PAKISTAN</t>
  </si>
  <si>
    <t>DD0156203</t>
  </si>
  <si>
    <t>NIGERIA INDHIRA BARRIOS AULAR</t>
  </si>
  <si>
    <t>150172471</t>
  </si>
  <si>
    <t>OSMEL ISMAEL SERGOVIA RAMIREZ</t>
  </si>
  <si>
    <t>134262813</t>
  </si>
  <si>
    <t>   PETER ALEXANDER BENITEZ HERNANDEZ</t>
  </si>
  <si>
    <t>AR963674</t>
  </si>
  <si>
    <t>  RAQUEL MOREJON HERNANDEZ</t>
  </si>
  <si>
    <t>K154144</t>
  </si>
  <si>
    <t>   REHANA YASMIN YOUNAS</t>
  </si>
  <si>
    <t>AU9209261</t>
  </si>
  <si>
    <t xml:space="preserve"> REMBERTO HERRERA GALDAMEZ</t>
  </si>
  <si>
    <t xml:space="preserve">EL SALVADOR </t>
  </si>
  <si>
    <t>657769478</t>
  </si>
  <si>
    <t>ROSANNY ANDREINA MENDOZA OROPEZA</t>
  </si>
  <si>
    <t>168104884</t>
  </si>
  <si>
    <t>ROSE-NITA ARISTIL</t>
  </si>
  <si>
    <t>RM5151773</t>
  </si>
  <si>
    <t xml:space="preserve"> ROSSANI COROMOTO OCANDO MONTILLA</t>
  </si>
  <si>
    <t>164013461</t>
  </si>
  <si>
    <t xml:space="preserve"> SILVIO JOSUE CERDA MARTINEZ</t>
  </si>
  <si>
    <t>NICARAGUA</t>
  </si>
  <si>
    <t xml:space="preserve"> C03093588</t>
  </si>
  <si>
    <t>STANISLAV VLADIMIROVICH POLTORAKA</t>
  </si>
  <si>
    <t>RUSIA</t>
  </si>
  <si>
    <t>51N7218332</t>
  </si>
  <si>
    <t xml:space="preserve"> SUZETTE ADAMS MORE </t>
  </si>
  <si>
    <t>K651431</t>
  </si>
  <si>
    <t>  YAMILETH CUEVAS PEREZ</t>
  </si>
  <si>
    <t>PA0773483</t>
  </si>
  <si>
    <t>HAITIANA</t>
  </si>
  <si>
    <t>CUBANO</t>
  </si>
  <si>
    <t>HAITIANO</t>
  </si>
  <si>
    <t>POLONIA</t>
  </si>
  <si>
    <t>GUATEMALA</t>
  </si>
  <si>
    <t>ITALIA</t>
  </si>
  <si>
    <t>GUATEMALTECA</t>
  </si>
  <si>
    <t>ESPAÑOLA</t>
  </si>
  <si>
    <t>PANAMEÑA</t>
  </si>
  <si>
    <t>ESTADOUNIDENSE</t>
  </si>
  <si>
    <t>PAKISTANI</t>
  </si>
  <si>
    <t>OAKISTANI</t>
  </si>
  <si>
    <t>SALVADOREÑA</t>
  </si>
  <si>
    <t>CARLOS MARIA PEREZ ACHIAGA</t>
  </si>
  <si>
    <t>PAN982178</t>
  </si>
  <si>
    <t>herimorys62@gmail.com</t>
  </si>
  <si>
    <t>849-318-6372</t>
  </si>
  <si>
    <t>6 años</t>
  </si>
  <si>
    <t>vendedora de ropa interior</t>
  </si>
  <si>
    <t>LOS ALCARRIZOS</t>
  </si>
  <si>
    <t>CIUDAD SATELITE</t>
  </si>
  <si>
    <t>JORGITOENALV@GMAIL.COM</t>
  </si>
  <si>
    <t>809-983-9663</t>
  </si>
  <si>
    <t>VILLAS CASAS</t>
  </si>
  <si>
    <t>32 AÑOS</t>
  </si>
  <si>
    <t>SOLTERO</t>
  </si>
  <si>
    <t>13 años</t>
  </si>
  <si>
    <t>809-668-8090</t>
  </si>
  <si>
    <t>jaimez10@me.com</t>
  </si>
  <si>
    <t>casado</t>
  </si>
  <si>
    <t>EL GALA</t>
  </si>
  <si>
    <t>11 AÑOS</t>
  </si>
  <si>
    <t>829-521-2939</t>
  </si>
  <si>
    <t>JWHERNANDEZDI@GMAIL.COM</t>
  </si>
  <si>
    <t>SACERDOTE</t>
  </si>
  <si>
    <t>SUGEYV@HOTMAIL.COM</t>
  </si>
  <si>
    <t>809-797-5069</t>
  </si>
  <si>
    <t>RELACIONES PUBLICA</t>
  </si>
  <si>
    <t>HIGUEY</t>
  </si>
  <si>
    <t>BAVARO</t>
  </si>
  <si>
    <t>fgonzalez@cementosd.com</t>
  </si>
  <si>
    <t>829-420-6720</t>
  </si>
  <si>
    <t>RENTISTA</t>
  </si>
  <si>
    <t>17 AÑOS</t>
  </si>
  <si>
    <t>YNDHIGONZALEZD@GMAIL.COM</t>
  </si>
  <si>
    <t>849-860-6494</t>
  </si>
  <si>
    <t>PSICOLOGA</t>
  </si>
  <si>
    <t>55 AÑOS</t>
  </si>
  <si>
    <t>JOSEAGB.JG@GMAIL.COM</t>
  </si>
  <si>
    <t>829-810-0519</t>
  </si>
  <si>
    <t>PSICOLOGO CLINICO</t>
  </si>
  <si>
    <t>EL RENACIMIENTO</t>
  </si>
  <si>
    <t>17/11/202</t>
  </si>
  <si>
    <t>coljk@hotmail.com</t>
  </si>
  <si>
    <t>829-304-7472</t>
  </si>
  <si>
    <t>CIRUJANO</t>
  </si>
  <si>
    <t>20 AÑOS</t>
  </si>
  <si>
    <t>SANTIAGO DE LOS CABALLERO</t>
  </si>
  <si>
    <t>ESMERALDA</t>
  </si>
  <si>
    <t>OSMEL_SEGOVIA@HOTMAIL.COM</t>
  </si>
  <si>
    <t>829-420-9432</t>
  </si>
  <si>
    <t>ADMINISTRADORA</t>
  </si>
  <si>
    <t>12 años</t>
  </si>
  <si>
    <t>NASIR7RIAZ@GMAIL.COM</t>
  </si>
  <si>
    <t>829-216-4756</t>
  </si>
  <si>
    <t>6 AÑOS</t>
  </si>
  <si>
    <t>CENTRO DE CIUDAD</t>
  </si>
  <si>
    <t>keenanwbain@gmail.com</t>
  </si>
  <si>
    <t>809-356-3062</t>
  </si>
  <si>
    <t>BOMBERO</t>
  </si>
  <si>
    <t>BARAHONA</t>
  </si>
  <si>
    <t>SAVICA</t>
  </si>
  <si>
    <t>PETERBENITEZHERNANDEZ@GMAIL.COM</t>
  </si>
  <si>
    <t>829-470-5896</t>
  </si>
  <si>
    <t>INGENIERO EN SISTEMA</t>
  </si>
  <si>
    <t>7 AÑOS</t>
  </si>
  <si>
    <t>MIRAFLORES</t>
  </si>
  <si>
    <t>DANINAJB79@GMAIL.COM</t>
  </si>
  <si>
    <t>849-226-1815</t>
  </si>
  <si>
    <t>ADMINISTRACION DE EMPRESAS</t>
  </si>
  <si>
    <t>13 AÑOS</t>
  </si>
  <si>
    <t>VILLA HERMOSA</t>
  </si>
  <si>
    <t>VILLA PROGRESO</t>
  </si>
  <si>
    <t>JRAMOS2007@HOTMAIL.COM</t>
  </si>
  <si>
    <t>809-221-5566</t>
  </si>
  <si>
    <t>INGENIERO CIVIL</t>
  </si>
  <si>
    <t>LA CASTELLANA</t>
  </si>
  <si>
    <t> JULIO GUILLERMO MORENO LOPEZ</t>
  </si>
  <si>
    <t>JOSE ALEJANDRO GONZALEZ BARRIOS</t>
  </si>
  <si>
    <t>56 AÑOS</t>
  </si>
  <si>
    <t>43 AÑOS</t>
  </si>
  <si>
    <t>71 AÑOS</t>
  </si>
  <si>
    <t>66 AÑOS</t>
  </si>
  <si>
    <t>52 AÑOS</t>
  </si>
  <si>
    <t>31 AÑOS</t>
  </si>
  <si>
    <t>49 AÑOS</t>
  </si>
  <si>
    <t>47 AÑOS</t>
  </si>
  <si>
    <t>35 AÑOS</t>
  </si>
  <si>
    <t>SCERDAMARTINEZ@GMAIL.COM</t>
  </si>
  <si>
    <t>809-365-9279</t>
  </si>
  <si>
    <t>38 AÑOS</t>
  </si>
  <si>
    <t>JARACABOA</t>
  </si>
  <si>
    <t>ROSSIOCANDO@GMAIL.COM</t>
  </si>
  <si>
    <t>849-628-9931</t>
  </si>
  <si>
    <t>44 AÑOS</t>
  </si>
  <si>
    <t>INGENIERO INDUSTRIAl</t>
  </si>
  <si>
    <t>ARROYO HONDO II</t>
  </si>
  <si>
    <t>ROSEARISTIL7@GMAIL.COM</t>
  </si>
  <si>
    <t>829-727-4777</t>
  </si>
  <si>
    <t>LA ISABELITA</t>
  </si>
  <si>
    <t>ROSANNYOROPEZAR@HOTMAIL.COM</t>
  </si>
  <si>
    <t>829-395-3597</t>
  </si>
  <si>
    <t>NOMANBADAR1170@GMAIL.COM</t>
  </si>
  <si>
    <t>829-980-1170</t>
  </si>
  <si>
    <t>40 AÑOS</t>
  </si>
  <si>
    <t>MAESTRA DE EDUCACION ESPECIAL</t>
  </si>
  <si>
    <t>LAS COLINAS</t>
  </si>
  <si>
    <t>AGRICULTOR</t>
  </si>
  <si>
    <t>SANTO DOMINGO OESTE</t>
  </si>
  <si>
    <t>MANOGUAYABO</t>
  </si>
  <si>
    <t>829-643-9667</t>
  </si>
  <si>
    <t>EBAEZ3@GMAIL.COM</t>
  </si>
  <si>
    <t>829-646-6848</t>
  </si>
  <si>
    <t>42 AÑOS</t>
  </si>
  <si>
    <t>ALMA ROSA I</t>
  </si>
  <si>
    <t>FRANCESCALIGAS@GMAIL.COM</t>
  </si>
  <si>
    <t>829-672-9153</t>
  </si>
  <si>
    <t>27 AÑOS</t>
  </si>
  <si>
    <t>INGENIERA BIOMEDICA</t>
  </si>
  <si>
    <t>ESPAILLAT</t>
  </si>
  <si>
    <t>MOCA</t>
  </si>
  <si>
    <t>CENTRO CIUDAD</t>
  </si>
  <si>
    <t>MOREJONRAQUEL@GMAIL.COM4</t>
  </si>
  <si>
    <t>849-456-1537</t>
  </si>
  <si>
    <t>21 AÑOS</t>
  </si>
  <si>
    <t>ESTUDIANTE UNIVERSITARIA</t>
  </si>
  <si>
    <t>EL MILLON</t>
  </si>
  <si>
    <t>YAMILETH0521@GMAIL.COM</t>
  </si>
  <si>
    <t>849-205-1947</t>
  </si>
  <si>
    <t>3 AÑOS</t>
  </si>
  <si>
    <t>SAN ISIDRO</t>
  </si>
  <si>
    <t>GERENTE COMERCIAL</t>
  </si>
  <si>
    <t>33 AÑOS</t>
  </si>
  <si>
    <t>SUZETTEADAMS.EST@GMAIL.COM</t>
  </si>
  <si>
    <t>809-988-7902</t>
  </si>
  <si>
    <t>ODONTOLOGA</t>
  </si>
  <si>
    <t>STANISLAVPOLTORAKA@GMAIL.COM</t>
  </si>
  <si>
    <t>829-847-8826</t>
  </si>
  <si>
    <t>PUNTA CANA VILLAGE</t>
  </si>
  <si>
    <t>12 AÑOS</t>
  </si>
  <si>
    <t>GERENCIA.VALMARA</t>
  </si>
  <si>
    <t>REAL</t>
  </si>
  <si>
    <t>ANYICESAIRE5@GMAIL.COM</t>
  </si>
  <si>
    <t>829-787-1525</t>
  </si>
  <si>
    <t>TRABAJADORA INDEPENDIENTE</t>
  </si>
  <si>
    <t>SANTO DOMINGO NORTE</t>
  </si>
  <si>
    <t>VILLA MELLA</t>
  </si>
  <si>
    <t>ALLAINFARAH@AOL.COM</t>
  </si>
  <si>
    <t>809-855-5555</t>
  </si>
  <si>
    <t>LOS CACICAZGO</t>
  </si>
  <si>
    <t>ARTURO_KUZ@YAHOO.COM</t>
  </si>
  <si>
    <t>829-635-1937</t>
  </si>
  <si>
    <t>TROPICAL</t>
  </si>
  <si>
    <t>CPACHIAGA@GMAIL.COM</t>
  </si>
  <si>
    <t>829-274-8224</t>
  </si>
  <si>
    <t>54 AÑOS</t>
  </si>
  <si>
    <t>ARQUITECTO</t>
  </si>
  <si>
    <t>DELENGAIGNECYRIL@HOTMAIL.COM</t>
  </si>
  <si>
    <t>829-838-5500</t>
  </si>
  <si>
    <t>MERCADOLOGO</t>
  </si>
  <si>
    <t>22 AÑOS</t>
  </si>
  <si>
    <t>SERRALLES</t>
  </si>
  <si>
    <t>DAMS82@GMAIL.COM</t>
  </si>
  <si>
    <t>809-986-7715</t>
  </si>
  <si>
    <t>COORDINADORA ACADEMICA</t>
  </si>
  <si>
    <t>FEPEREZ@AMERICAORO.NET</t>
  </si>
  <si>
    <t>809-696-5682</t>
  </si>
  <si>
    <t>GERENTE</t>
  </si>
  <si>
    <t>24 AÑOS</t>
  </si>
  <si>
    <t>EDRAOT@GMAIL.COM</t>
  </si>
  <si>
    <t>809-747-1650</t>
  </si>
  <si>
    <t>ADMINISTRADOR DE EMPRESAS</t>
  </si>
  <si>
    <t>EL EDEN</t>
  </si>
  <si>
    <t>ALEZGLEZRD@HOTMAIL.COM</t>
  </si>
  <si>
    <t>849-208-9772</t>
  </si>
  <si>
    <t>28 AÑOS</t>
  </si>
  <si>
    <t>16 AÑOS</t>
  </si>
  <si>
    <t>ESTUDIANTE UNIVERSI TARIO</t>
  </si>
  <si>
    <t>DAGOBERTOMOREJON@GMAIL.COM</t>
  </si>
  <si>
    <t>849-356-1537</t>
  </si>
  <si>
    <t>50 AÑOS</t>
  </si>
  <si>
    <t>3. Cantidad de Certificación de Nacionalidad</t>
  </si>
  <si>
    <t>4. Cantidad de Certificación de No Nacionalidad</t>
  </si>
  <si>
    <t>5. Cantidad de Certificación de Status</t>
  </si>
  <si>
    <t>ANDREINA DANIELA CAPPECCHI  SCHARFFENORTH</t>
  </si>
  <si>
    <t>478-23</t>
  </si>
  <si>
    <t>INFO@CARRASCOPOLADE.COM</t>
  </si>
  <si>
    <t>809-616-1970/809-350-0098</t>
  </si>
  <si>
    <t>GERENTE DE VENTA</t>
  </si>
  <si>
    <t>ANDRES RIVERA POSADA</t>
  </si>
  <si>
    <t>AX267898</t>
  </si>
  <si>
    <t>ANDRES@MUNDOPUBLICOM.NET</t>
  </si>
  <si>
    <t>809-881-5835/809-683-4150</t>
  </si>
  <si>
    <t>GERENTE GENERAL</t>
  </si>
  <si>
    <t>LA CIENEGA</t>
  </si>
  <si>
    <t>BARBARA YETZIBEL OROPEZA LANDAETA</t>
  </si>
  <si>
    <t>OROPEZAB52@GMAIL.COM</t>
  </si>
  <si>
    <t>809-304-3774</t>
  </si>
  <si>
    <t>TRABAJADOR INDEPENDIENTE</t>
  </si>
  <si>
    <t>LOS FRAILES</t>
  </si>
  <si>
    <t>DOMENICO CACACE</t>
  </si>
  <si>
    <t>ITALIANO</t>
  </si>
  <si>
    <t>YB8668813</t>
  </si>
  <si>
    <t>DOMICACACE@YAHOO.ES</t>
  </si>
  <si>
    <t>829-257-2750</t>
  </si>
  <si>
    <t>HOTELERO</t>
  </si>
  <si>
    <t>PUNTA CANA</t>
  </si>
  <si>
    <t>COCOTAL</t>
  </si>
  <si>
    <t>IULIIA EVGENIEVNA SOSKOVA</t>
  </si>
  <si>
    <t>MMMSFR@GMAIL.RU</t>
  </si>
  <si>
    <t>809-753-5145</t>
  </si>
  <si>
    <t>ESPECIALISTA EN BELLEZA</t>
  </si>
  <si>
    <t>9AÑOS</t>
  </si>
  <si>
    <t>JAIME SANCHEZ ALVAREZ</t>
  </si>
  <si>
    <t>L33142003</t>
  </si>
  <si>
    <t>JSANCHEZALVAREZ_157@HOTMAIL.COM</t>
  </si>
  <si>
    <t>809-541-4785</t>
  </si>
  <si>
    <t>PROF. EDUCACION FISICA</t>
  </si>
  <si>
    <t>39 AÑOS</t>
  </si>
  <si>
    <t>RESIDENCIAL DAISY 1</t>
  </si>
  <si>
    <t>JOSE CARLOS MUÑOZ CRISTOBAL</t>
  </si>
  <si>
    <t xml:space="preserve">Nat. HIJO MAYOR DE EDAD ORDINARIO  </t>
  </si>
  <si>
    <t>JC.16.05.16@OUTLOOK.COM</t>
  </si>
  <si>
    <t>809-846-8450/809-720-9000</t>
  </si>
  <si>
    <t>TECNICO EN MINAS</t>
  </si>
  <si>
    <t>MONSEÑOL NOEL</t>
  </si>
  <si>
    <t>MAIMON</t>
  </si>
  <si>
    <t>BUENOS AIRES</t>
  </si>
  <si>
    <t>JOSE FRANCISCO LLADO ALGUACIL</t>
  </si>
  <si>
    <t>XDD995993</t>
  </si>
  <si>
    <t>PEPELLADOA@HOTMAIL.COM</t>
  </si>
  <si>
    <t>849-752-3737</t>
  </si>
  <si>
    <t>SANTIAGO DE LOS CABALLEROS</t>
  </si>
  <si>
    <t>RINCON LARGO</t>
  </si>
  <si>
    <t>MARIA GUADALUPE RAMOS BARRIO</t>
  </si>
  <si>
    <t>XXD521719</t>
  </si>
  <si>
    <t>mariaguadaluperamos@gmail.com</t>
  </si>
  <si>
    <t>809-225-3803/809-548-3803</t>
  </si>
  <si>
    <t>VIUDA</t>
  </si>
  <si>
    <t>LICENCIADO EN EDUCACION</t>
  </si>
  <si>
    <t>MONSEÑOR NOEL</t>
  </si>
  <si>
    <t>FALCON BRIDGE</t>
  </si>
  <si>
    <t>MARIA LUISA ARCHILA RIVERA</t>
  </si>
  <si>
    <t>AX540243</t>
  </si>
  <si>
    <t>MARCHILA@MSN.COM</t>
  </si>
  <si>
    <t>809-621-8431/829-629-0627</t>
  </si>
  <si>
    <t>PROFESORA DE BACHILLER</t>
  </si>
  <si>
    <t>MARIA VICTORIA BAYO MARTINEZ</t>
  </si>
  <si>
    <t xml:space="preserve">Nat. HIJA MAYOR DE EDAD </t>
  </si>
  <si>
    <t xml:space="preserve"> XDE098280</t>
  </si>
  <si>
    <t>MARIABAYO10@GMAIL.COM</t>
  </si>
  <si>
    <t>809-241-6141/809-707-2795</t>
  </si>
  <si>
    <t>LIC. ADMINISTRACION DE EMPRESA</t>
  </si>
  <si>
    <t>1 AÑO</t>
  </si>
  <si>
    <t>THOMEN</t>
  </si>
  <si>
    <t>MIGUEL ANGEL SANABRIA MENDEZ</t>
  </si>
  <si>
    <t>M099108</t>
  </si>
  <si>
    <t>RDRENTZ55@HOTMAIL.ES</t>
  </si>
  <si>
    <t>809-534-0601/809-741-5380</t>
  </si>
  <si>
    <t>PROPIETARIO DE NEGOCIO</t>
  </si>
  <si>
    <t>CIUDAD REAL II</t>
  </si>
  <si>
    <t>NATHALIE GISELE PAIN MAHE</t>
  </si>
  <si>
    <t>23HE03451</t>
  </si>
  <si>
    <t>PACLALU3@GMAIL.COM</t>
  </si>
  <si>
    <t>829-573-7140</t>
  </si>
  <si>
    <t>CABARETE</t>
  </si>
  <si>
    <t>OBED PEÑUELA CARREÑO</t>
  </si>
  <si>
    <t>AP122902</t>
  </si>
  <si>
    <t>OBED@TEARS.ORG</t>
  </si>
  <si>
    <t>809-288-4644</t>
  </si>
  <si>
    <t>MISIONERO</t>
  </si>
  <si>
    <t>EL PARAISO</t>
  </si>
  <si>
    <t>TATIANA ANTELO MOREIRA</t>
  </si>
  <si>
    <t>J864455</t>
  </si>
  <si>
    <t>TARAFA2003@HOTMAIL.COM</t>
  </si>
  <si>
    <t>809-213-7275</t>
  </si>
  <si>
    <t>RELACIONES ECONOMICAS INTERNACIONALES</t>
  </si>
  <si>
    <t>MANUELA CHAPARRO PUYO</t>
  </si>
  <si>
    <t xml:space="preserve">NAT. HIJA MENOR DE EDAD </t>
  </si>
  <si>
    <t>CCHAPARRO@QUALA.COM.DO            BBBBBBBBB</t>
  </si>
  <si>
    <t>809-692-7082/809-315-5150</t>
  </si>
  <si>
    <t>ANGELO GIROLIMETTO</t>
  </si>
  <si>
    <t>YB5319553</t>
  </si>
  <si>
    <t>angelogirolimetto13@libero.it</t>
  </si>
  <si>
    <t>809-807-3128/829-851-7127</t>
  </si>
  <si>
    <t>PENSIONADO</t>
  </si>
  <si>
    <t>CARLOS ERNESTO RAMIREZ GALAVIZ</t>
  </si>
  <si>
    <t>VENEZOLANO</t>
  </si>
  <si>
    <t>caletico@gmail.com</t>
  </si>
  <si>
    <t>849-802-6244 / 809-369-7852 / 809-372-0661</t>
  </si>
  <si>
    <t>AGENTE VENDEDOR</t>
  </si>
  <si>
    <t>COLINAS DEL SEMINARIO, LOS RIOS</t>
  </si>
  <si>
    <t>CARLOS WILFREDO MUÑOZ INCIO</t>
  </si>
  <si>
    <t>PERUANO</t>
  </si>
  <si>
    <t>carlosmuñoz68@gmail.com</t>
  </si>
  <si>
    <t>829-858-3267 / 829-562-4055</t>
  </si>
  <si>
    <t>SUPERVISOR ELECTRONICO</t>
  </si>
  <si>
    <t>SAN PEDRO DE MACORIS</t>
  </si>
  <si>
    <t>SAN PEDRE DE MACORIS</t>
  </si>
  <si>
    <t>ENRIQUILLO</t>
  </si>
  <si>
    <t>CESAR ANTONIO GARCIA FERNANDEZ</t>
  </si>
  <si>
    <t>XDE152591</t>
  </si>
  <si>
    <t>cgacia@lexboutiquerd.com</t>
  </si>
  <si>
    <t>809-913-8602</t>
  </si>
  <si>
    <t>CRUZ MARIA ROJAS RAMIREZ</t>
  </si>
  <si>
    <t>L636877</t>
  </si>
  <si>
    <t>N/A</t>
  </si>
  <si>
    <t>809-797-2166/849-252-6545</t>
  </si>
  <si>
    <t>JEFE DEL DEPARTAMENTO DE RECAUDACIONES</t>
  </si>
  <si>
    <t>SAN JOSE DE OCOA</t>
  </si>
  <si>
    <t>FRITO PIERRE</t>
  </si>
  <si>
    <t>R10262999</t>
  </si>
  <si>
    <t>dr.fritopierre@hotmail.com</t>
  </si>
  <si>
    <t>809-755-0107 / 829-906-0097</t>
  </si>
  <si>
    <t>REPRESENTANTE DE SERVICIO AL CLIENTE</t>
  </si>
  <si>
    <t xml:space="preserve">EL DORADO 1 </t>
  </si>
  <si>
    <t>GABRIELLO DAVIDDI</t>
  </si>
  <si>
    <t>YB1984770</t>
  </si>
  <si>
    <t>alello1216@gmail.com</t>
  </si>
  <si>
    <t>809-598-4607/809-714-3678</t>
  </si>
  <si>
    <t>LOS TRINITARIOS II</t>
  </si>
  <si>
    <t>GEMA GONZALEZ PEREZ</t>
  </si>
  <si>
    <t>K618284</t>
  </si>
  <si>
    <t>gemaglez17@gmail.com</t>
  </si>
  <si>
    <t>849-885-3950 / 809-335-3911 / 809-262-4000</t>
  </si>
  <si>
    <t>COORDINADOR DE RIESGO</t>
  </si>
  <si>
    <t>GIUSEPPE MARCO ANTONIO</t>
  </si>
  <si>
    <t>YA6840587</t>
  </si>
  <si>
    <t>pino57sp@inwind.it</t>
  </si>
  <si>
    <t>829-988-3161/ 829-618-1970</t>
  </si>
  <si>
    <t>SAN RAFAEL DEL YUMA</t>
  </si>
  <si>
    <t>BAYAHIBE</t>
  </si>
  <si>
    <t>HAMNA WAHEED</t>
  </si>
  <si>
    <t>FE6172762</t>
  </si>
  <si>
    <t>shan799@hotmail.com</t>
  </si>
  <si>
    <t>829-638-4949/829-210-9613</t>
  </si>
  <si>
    <t>ISABELLE DANIELE GENEVIEVE BRIERE</t>
  </si>
  <si>
    <t>20AI78411</t>
  </si>
  <si>
    <t>isabelle.briere@yahoo.com</t>
  </si>
  <si>
    <t>829-918-8989 / 809-427-3244</t>
  </si>
  <si>
    <t>SAMANA</t>
  </si>
  <si>
    <t>LAS TERRENAS</t>
  </si>
  <si>
    <t>LAS BALLENAS</t>
  </si>
  <si>
    <t>JEAN EDOUARD BERNADEAU</t>
  </si>
  <si>
    <t>BA5331360</t>
  </si>
  <si>
    <t>BERNA4729@GMAIL.COM</t>
  </si>
  <si>
    <t>829-852-3635 / 809-524-2734</t>
  </si>
  <si>
    <t>EMPLEADO PUBLICO</t>
  </si>
  <si>
    <t>TAMAYO</t>
  </si>
  <si>
    <t>JEAN GARY DESINOR</t>
  </si>
  <si>
    <t>JC5679440</t>
  </si>
  <si>
    <t>jeandesilove86@yahoo.fr</t>
  </si>
  <si>
    <t>829-324-2818 / 809-383-8322</t>
  </si>
  <si>
    <t>VENDEDOR DE ROPA</t>
  </si>
  <si>
    <t xml:space="preserve">VILLA ELSA </t>
  </si>
  <si>
    <t>JESUS MANUEL ARROYO RIVERA</t>
  </si>
  <si>
    <t>ESTADOUNIDENCE</t>
  </si>
  <si>
    <t>j.arroyorivera@yahoo.com</t>
  </si>
  <si>
    <t xml:space="preserve">849-915-1771 </t>
  </si>
  <si>
    <t>MEDICO CIRUGIA GENERAL</t>
  </si>
  <si>
    <t>JUAN DE DIOS DIAZ VIZCARRA</t>
  </si>
  <si>
    <t>PERUNO</t>
  </si>
  <si>
    <t>L32332609</t>
  </si>
  <si>
    <t>juancriptomoneda75@gmail.com</t>
  </si>
  <si>
    <t>809-697-9039 / 829-445-1529</t>
  </si>
  <si>
    <t>19 AÑOS</t>
  </si>
  <si>
    <t xml:space="preserve">PUERTO PLATA </t>
  </si>
  <si>
    <t>MUÑOZ</t>
  </si>
  <si>
    <t>JULIO EDGARDO FERMAN LINARES</t>
  </si>
  <si>
    <t>SALVADOR</t>
  </si>
  <si>
    <t>SALVADOREÑO</t>
  </si>
  <si>
    <t>C70068068</t>
  </si>
  <si>
    <t>julioferman@gmail.com</t>
  </si>
  <si>
    <t>829-639-9191 / 809-540-1520</t>
  </si>
  <si>
    <t>CORRECTOR DE ESTILO/ MEPYD</t>
  </si>
  <si>
    <t>18 AÑOS</t>
  </si>
  <si>
    <t>LEON LEO DULCIO</t>
  </si>
  <si>
    <t>18FK36539</t>
  </si>
  <si>
    <t>haidely1@hotmail.com</t>
  </si>
  <si>
    <t>809-842-0325/809-776-3401</t>
  </si>
  <si>
    <t>ALCANDE PEDANEO</t>
  </si>
  <si>
    <t>15 AÑOS</t>
  </si>
  <si>
    <t>DAJABON</t>
  </si>
  <si>
    <t xml:space="preserve">LOS MICHES </t>
  </si>
  <si>
    <t>MARIA CONSUELO PADILLA RIVERO</t>
  </si>
  <si>
    <t>MCPDO@YAHOO.COM</t>
  </si>
  <si>
    <t>849-651-3992 / 849-651-3992 / 809-685-3970</t>
  </si>
  <si>
    <t>LA ESPERILLA</t>
  </si>
  <si>
    <t>MARIA CRISTINA CADENA</t>
  </si>
  <si>
    <t>AV160110</t>
  </si>
  <si>
    <t>cadenamariacristina1987@gmail.com</t>
  </si>
  <si>
    <t>829-380-5891</t>
  </si>
  <si>
    <t>VENTAS DE ARTESANIA/ COLMADO</t>
  </si>
  <si>
    <t>LA GUAZARA</t>
  </si>
  <si>
    <t>MARIUS- CIPRIAN VINTILOIU</t>
  </si>
  <si>
    <t>RUMANO</t>
  </si>
  <si>
    <t>MARIOVINTILOIU@GMAIL.COM</t>
  </si>
  <si>
    <t>809-796-1799</t>
  </si>
  <si>
    <t>LOS PRADOS</t>
  </si>
  <si>
    <t>NOHEMI LUCIA PEREZ ESCOBAR</t>
  </si>
  <si>
    <t>C02258704</t>
  </si>
  <si>
    <t>nohemiperez9339@gmail.com</t>
  </si>
  <si>
    <t>809-633-8191/809-653-5048</t>
  </si>
  <si>
    <t>VENDEDORA</t>
  </si>
  <si>
    <t>CIUDAD REAL I</t>
  </si>
  <si>
    <t>PEDRO EMILIO ZAMORA ACEA</t>
  </si>
  <si>
    <t>K749281</t>
  </si>
  <si>
    <t>zamoraochun@gmail.com</t>
  </si>
  <si>
    <t>829-619-3243</t>
  </si>
  <si>
    <t>GESTOR DEPORTIVO</t>
  </si>
  <si>
    <t>ENSANCHE KENNEDY</t>
  </si>
  <si>
    <t>RAYDEL FERNANDEZ ALFARO</t>
  </si>
  <si>
    <t>J678330</t>
  </si>
  <si>
    <t>raydelco@hotmail.com</t>
  </si>
  <si>
    <t>849-356-8966 / 809-562-3457 / 809-562-3457</t>
  </si>
  <si>
    <t>VICEPRESIDENTE FINANCIERO</t>
  </si>
  <si>
    <t>RICHARD JAMES LARDI</t>
  </si>
  <si>
    <t>richlardi@gmail.com</t>
  </si>
  <si>
    <t xml:space="preserve">849-280-8830 </t>
  </si>
  <si>
    <t>INTERPRETE/ TRADUCTOR</t>
  </si>
  <si>
    <t>DOÑA ANA</t>
  </si>
  <si>
    <t>THIERRY BRUNO TONON</t>
  </si>
  <si>
    <t>FRANCES</t>
  </si>
  <si>
    <t>15CA82547</t>
  </si>
  <si>
    <t>thierry.ad@hotmail.com</t>
  </si>
  <si>
    <t>809-865-9281 / 809-373-1720/ 809-714-6337</t>
  </si>
  <si>
    <t>13/047/1965</t>
  </si>
  <si>
    <t>CARPINTERO INDEPENDIENTE</t>
  </si>
  <si>
    <t>COSTA VERDE</t>
  </si>
  <si>
    <t>VIVIAN PATRICIA MOREIRA SOCORRO</t>
  </si>
  <si>
    <t>L771232.</t>
  </si>
  <si>
    <t>EL MISMO TELEFONO DE SU HIJA TATIANA 829-213-7275 / 829-213-7275</t>
  </si>
  <si>
    <t xml:space="preserve">SOLTERA </t>
  </si>
  <si>
    <t>JUBLADA</t>
  </si>
  <si>
    <t>YANA VLADIMIROVNA BATAEVA</t>
  </si>
  <si>
    <t>51No7218306</t>
  </si>
  <si>
    <t>yana.bataeva@gmail.com</t>
  </si>
  <si>
    <t>809-223-3160</t>
  </si>
  <si>
    <t>ENCARGADO DE VENTAS</t>
  </si>
  <si>
    <t>LA ESPAÑOLA</t>
  </si>
  <si>
    <t>MARIA PEREZ GONZALEZ</t>
  </si>
  <si>
    <t>PAP165239</t>
  </si>
  <si>
    <t>VICENTE PEREZ GONZALEZ</t>
  </si>
  <si>
    <t xml:space="preserve">NAT. HIJO MENOR DE EDAD </t>
  </si>
  <si>
    <t>PAM789691</t>
  </si>
  <si>
    <t xml:space="preserve">CORNELIUS LEON DYSON </t>
  </si>
  <si>
    <t xml:space="preserve">NEW YORK </t>
  </si>
  <si>
    <t xml:space="preserve">NORTEAMERICANA </t>
  </si>
  <si>
    <t>A16745523</t>
  </si>
  <si>
    <t xml:space="preserve">CLEONDYSON@GMAIL.COM </t>
  </si>
  <si>
    <t>809-710-7612 / 908-835-3500</t>
  </si>
  <si>
    <t>402-5407727-0</t>
  </si>
  <si>
    <t xml:space="preserve">ADMINISTRADOR </t>
  </si>
  <si>
    <t xml:space="preserve">2 AÑOS </t>
  </si>
  <si>
    <t xml:space="preserve">SOSUA </t>
  </si>
  <si>
    <t xml:space="preserve">CABARETE </t>
  </si>
  <si>
    <t>CAROLINA GOMEZ TRUJULLO</t>
  </si>
  <si>
    <t>AQ514214</t>
  </si>
  <si>
    <t>CAROLINA GOMEZ19@GMAIL.COM</t>
  </si>
  <si>
    <t>829/854/7241/809/686/3209</t>
  </si>
  <si>
    <t>402/3732947/5</t>
  </si>
  <si>
    <t>LOS TRINITARIO 11</t>
  </si>
  <si>
    <t xml:space="preserve">XIOMARA QUIROZ SUAREZ  </t>
  </si>
  <si>
    <t>AR-704361</t>
  </si>
  <si>
    <t xml:space="preserve">809-373-8869 / 849-207-6874 </t>
  </si>
  <si>
    <t>402-2056152-2</t>
  </si>
  <si>
    <t>DISEÑADORA</t>
  </si>
  <si>
    <t xml:space="preserve">DISTRITO NACIONAL </t>
  </si>
  <si>
    <t xml:space="preserve">ANTONY  BOLLINO  </t>
  </si>
  <si>
    <t xml:space="preserve">ITALIA </t>
  </si>
  <si>
    <t>YB6675517</t>
  </si>
  <si>
    <t>AIL.@ANTONYBOLLINO.IL</t>
  </si>
  <si>
    <t>829-523-8421 / 829-308-4110</t>
  </si>
  <si>
    <t>402-2228175-6</t>
  </si>
  <si>
    <t xml:space="preserve">CAPITAN  DE YATE </t>
  </si>
  <si>
    <t xml:space="preserve">13 AÑOS </t>
  </si>
  <si>
    <t xml:space="preserve">LA ROMANA </t>
  </si>
  <si>
    <t xml:space="preserve">ROMANA </t>
  </si>
  <si>
    <t xml:space="preserve">CASA DE CAMPO </t>
  </si>
  <si>
    <t xml:space="preserve">FRANCESCO DI BARTOLO </t>
  </si>
  <si>
    <t>YB3046174</t>
  </si>
  <si>
    <t>GENIODEBA@GMAIL.COM</t>
  </si>
  <si>
    <t>809-893-8559</t>
  </si>
  <si>
    <t>402-5075405-4</t>
  </si>
  <si>
    <t xml:space="preserve">CASADO </t>
  </si>
  <si>
    <t xml:space="preserve">EMPLEADO PRIVADO </t>
  </si>
  <si>
    <t xml:space="preserve">5 AÑOS </t>
  </si>
  <si>
    <t>ROSANGEL YAMILETH FLORES NUÑUZ</t>
  </si>
  <si>
    <t>FRMULTISERVICIOSSRI@GMAIL. COM</t>
  </si>
  <si>
    <t>849-243-3223-809-3698117</t>
  </si>
  <si>
    <t>402-4591971-3</t>
  </si>
  <si>
    <t>COMTABLE</t>
  </si>
  <si>
    <t>02 AÑOS</t>
  </si>
  <si>
    <t xml:space="preserve">DISTRITO NACIONAL  OESTE </t>
  </si>
  <si>
    <t>BAYONA</t>
  </si>
  <si>
    <t xml:space="preserve">HIJO MENORES </t>
  </si>
  <si>
    <t>ESPANA</t>
  </si>
  <si>
    <t>LAS VICTORIA</t>
  </si>
  <si>
    <t>HIJO MENORES</t>
  </si>
  <si>
    <t>LA VICTORIA</t>
  </si>
  <si>
    <t>GERARDO GONZALEZ GONZALEZ</t>
  </si>
  <si>
    <t>PAK682539</t>
  </si>
  <si>
    <t>890/371/3230</t>
  </si>
  <si>
    <t>402-5148210-1</t>
  </si>
  <si>
    <t>PESIONADO</t>
  </si>
  <si>
    <t>LAZARO HENRRY ALEGRANT DE LA TORRE</t>
  </si>
  <si>
    <t>K474641</t>
  </si>
  <si>
    <t>LUIS23432000@GMAIL.COM</t>
  </si>
  <si>
    <t>809/861/2080/829/673/7268</t>
  </si>
  <si>
    <t>402-2213188-6</t>
  </si>
  <si>
    <t xml:space="preserve">DEISY TATIANA  DUARTE GUTIERREZ </t>
  </si>
  <si>
    <t>AT450103</t>
  </si>
  <si>
    <t>DE.TATIANAD@GMAIL.COM</t>
  </si>
  <si>
    <t>809-8604356 / 829-988-9146</t>
  </si>
  <si>
    <t>402-4636189-9</t>
  </si>
  <si>
    <t xml:space="preserve">ENSANCHE QUISQUEYA </t>
  </si>
  <si>
    <t>ANGEL SATORIUS CARVAJAL</t>
  </si>
  <si>
    <t>PAD223323</t>
  </si>
  <si>
    <t>ASARRIUS@golfexcel .com</t>
  </si>
  <si>
    <t>809/501/2219</t>
  </si>
  <si>
    <t>402/2468009/6</t>
  </si>
  <si>
    <t>JUANILLO</t>
  </si>
  <si>
    <t>HELMIN ANTONIO CHOURIO COLINA</t>
  </si>
  <si>
    <t>ANCHOURIO@GMAIL.COM</t>
  </si>
  <si>
    <t>809/922/9713849/354/9500</t>
  </si>
  <si>
    <t>402-2830123-6</t>
  </si>
  <si>
    <t>ING. ELECTRCISTA</t>
  </si>
  <si>
    <t>8 ANOS</t>
  </si>
  <si>
    <t>WIFREDOADORNO AYALA</t>
  </si>
  <si>
    <t>DIAZJIMENEZ.MADELAINE@GMAIL.COM</t>
  </si>
  <si>
    <t>809-535-5028</t>
  </si>
  <si>
    <t>402-4769010-6</t>
  </si>
  <si>
    <t>CHEFER</t>
  </si>
  <si>
    <t xml:space="preserve">3 AÑOS </t>
  </si>
  <si>
    <t>RONALD RANCE HIDALGO CHIRINOS</t>
  </si>
  <si>
    <t>RONALDHIDALGO890@GMAIL.COM</t>
  </si>
  <si>
    <t>809-455-5355 / 829-763-4896</t>
  </si>
  <si>
    <t>402-4476601-1</t>
  </si>
  <si>
    <t>LOS RIOS DE ANAMUYA</t>
  </si>
  <si>
    <t xml:space="preserve">MILAGROS ADA MEDINA DE CASTRO </t>
  </si>
  <si>
    <t>K622473</t>
  </si>
  <si>
    <t xml:space="preserve">MDCASTRO7178@HOTMAIL.COM </t>
  </si>
  <si>
    <t>809-412-7944 / 829-913-5150</t>
  </si>
  <si>
    <t>001-1879056-7</t>
  </si>
  <si>
    <t>MAESTRA DE DANZA</t>
  </si>
  <si>
    <t xml:space="preserve">17 ANOS </t>
  </si>
  <si>
    <t xml:space="preserve">ATALA </t>
  </si>
  <si>
    <t xml:space="preserve">CLAUDIA YESENIA CONTRERAS DONOSO </t>
  </si>
  <si>
    <t>CHILE</t>
  </si>
  <si>
    <t>CHILENA</t>
  </si>
  <si>
    <t>P12316479</t>
  </si>
  <si>
    <t>CLAUDIA.CONTRERAS.DOMOTO@GMAIL.COM</t>
  </si>
  <si>
    <t>809-482-0775 / 849-214-04/29</t>
  </si>
  <si>
    <t>402-2396802-1</t>
  </si>
  <si>
    <t xml:space="preserve">ECONOMISTA </t>
  </si>
  <si>
    <t xml:space="preserve">12 AÑOS </t>
  </si>
  <si>
    <t xml:space="preserve">CACICAZGOS </t>
  </si>
  <si>
    <t xml:space="preserve">JOSE ANTONIO FONSECA ZAMORA </t>
  </si>
  <si>
    <t>J.FONSECA@CCI.COM.DO</t>
  </si>
  <si>
    <t>809-482-0775 / 829-469-0428</t>
  </si>
  <si>
    <t>402-2398448-1</t>
  </si>
  <si>
    <t xml:space="preserve">SANTIAGO  MUÑOZ ARBOLEDA </t>
  </si>
  <si>
    <t xml:space="preserve">HIJO MAYOR </t>
  </si>
  <si>
    <t xml:space="preserve">COLOMBIANA </t>
  </si>
  <si>
    <t>AW154403</t>
  </si>
  <si>
    <t xml:space="preserve">SANTIAGOMUÑOZ1208@GMAIL.COM </t>
  </si>
  <si>
    <t>809-729-6588  /  829-383-4775</t>
  </si>
  <si>
    <t>402-4862266-0</t>
  </si>
  <si>
    <t xml:space="preserve">ESTUDIANTE AVIACION </t>
  </si>
  <si>
    <t xml:space="preserve">22 AÑOS </t>
  </si>
  <si>
    <t xml:space="preserve">PIANTINI </t>
  </si>
  <si>
    <t xml:space="preserve">KATHLEEN ELIZABETH POSTEL </t>
  </si>
  <si>
    <t>KEPOSTEL@GMAIL.COM</t>
  </si>
  <si>
    <t>809-356-3062 / 849-850-4483</t>
  </si>
  <si>
    <t>402-5202858-0</t>
  </si>
  <si>
    <t xml:space="preserve">CONTADOR </t>
  </si>
  <si>
    <t xml:space="preserve">7 AÑOS </t>
  </si>
  <si>
    <t xml:space="preserve">LOS RIOS  </t>
  </si>
  <si>
    <t xml:space="preserve">STEPHEN PATRICK CASHIN </t>
  </si>
  <si>
    <t>809-729-7177</t>
  </si>
  <si>
    <t>402-5028782-4</t>
  </si>
  <si>
    <t xml:space="preserve">INGENIERO </t>
  </si>
  <si>
    <t xml:space="preserve">CHELSEA  LANE MILES </t>
  </si>
  <si>
    <t xml:space="preserve">USA </t>
  </si>
  <si>
    <t>CHELSEA,MILES@YAHOO.COM</t>
  </si>
  <si>
    <t>809-356-3062 / 829-979-1819</t>
  </si>
  <si>
    <t>402-2747627-8</t>
  </si>
  <si>
    <t xml:space="preserve">RECLUTADOR DE IDIOMAS </t>
  </si>
  <si>
    <t xml:space="preserve">10 AÑOS </t>
  </si>
  <si>
    <t xml:space="preserve">ELODIE MARIE THERESE NELLY DUPUY </t>
  </si>
  <si>
    <t xml:space="preserve">HAITI </t>
  </si>
  <si>
    <t xml:space="preserve">HAITIANA </t>
  </si>
  <si>
    <t>R10161246</t>
  </si>
  <si>
    <t xml:space="preserve">DUPUY,ELODIE@GMAIL.COM </t>
  </si>
  <si>
    <t>829-535-6563 / 829-943-3547</t>
  </si>
  <si>
    <t>001-1770783-6</t>
  </si>
  <si>
    <t xml:space="preserve">LA JULIA </t>
  </si>
  <si>
    <t>GERALDINE GARCIA JIMENEZ</t>
  </si>
  <si>
    <t>AT564031</t>
  </si>
  <si>
    <t>GERITAJCHOTMAIL.COM</t>
  </si>
  <si>
    <t>829/871/6006/829/540/8844</t>
  </si>
  <si>
    <t>402-/2435332-2</t>
  </si>
  <si>
    <t>TECNICO EL ADMINISTRACION</t>
  </si>
  <si>
    <t>11-ANOS</t>
  </si>
  <si>
    <t xml:space="preserve">RAUL BAZ SUAREZ </t>
  </si>
  <si>
    <t xml:space="preserve">MEXICO </t>
  </si>
  <si>
    <t xml:space="preserve">MEXICANA </t>
  </si>
  <si>
    <t>G32804488</t>
  </si>
  <si>
    <t>RAULBAZ@HOTMAIL.COM</t>
  </si>
  <si>
    <t>809-683-1817  / 829-340-1111</t>
  </si>
  <si>
    <t>001-1884819-6</t>
  </si>
  <si>
    <t>DAYME DEL TORO CASTAÑERA</t>
  </si>
  <si>
    <t>N044904</t>
  </si>
  <si>
    <t>LIANTAMANERA78@GMAIL .COM</t>
  </si>
  <si>
    <t>809/53/9390/809/481/2600</t>
  </si>
  <si>
    <t>224-0026153-7</t>
  </si>
  <si>
    <t>SOCIOLOGO</t>
  </si>
  <si>
    <t>CASTA VERDE</t>
  </si>
  <si>
    <t>MATIA MARIA COLORIO DEL TORO</t>
  </si>
  <si>
    <t>N059363</t>
  </si>
  <si>
    <t>MATIA COLORIODEL TORO@GMAIL.COM</t>
  </si>
  <si>
    <t>809/530/9390/809/481/2600</t>
  </si>
  <si>
    <t>402/5547198-5</t>
  </si>
  <si>
    <t>PABLO PEREZ GOMEZ</t>
  </si>
  <si>
    <t>XDC379560</t>
  </si>
  <si>
    <t>PPEREZ@CEMENTOSD.COM</t>
  </si>
  <si>
    <t>829/345/1617/809/701/6452</t>
  </si>
  <si>
    <t>402/22455815/6</t>
  </si>
  <si>
    <t>URB.REAL,EDIF.KARYS</t>
  </si>
  <si>
    <t>PAVEL DENISOVICH BELYAKOV</t>
  </si>
  <si>
    <t xml:space="preserve">HIJO  MAYOR </t>
  </si>
  <si>
    <t>51N7043193</t>
  </si>
  <si>
    <t>PAVELBELYAKOV@HOTMAIL.COM</t>
  </si>
  <si>
    <t>849/262/7589/809/907/6092</t>
  </si>
  <si>
    <t>402/2513037/2</t>
  </si>
  <si>
    <t>FOTOGRAFO INDEPENDIENTE</t>
  </si>
  <si>
    <t>PONTEZUELA</t>
  </si>
  <si>
    <t>ALEXANDER DENISOVICH BELYAKOV</t>
  </si>
  <si>
    <t>51N7043195</t>
  </si>
  <si>
    <t>ALEXANDERBELYAKV@OUTLOOKI.COM</t>
  </si>
  <si>
    <t>809/915/8721/809/907/6092</t>
  </si>
  <si>
    <t>402/4896588/7</t>
  </si>
  <si>
    <t>DANIIL DENISOVICH BELYAKOV</t>
  </si>
  <si>
    <t>51N7043196</t>
  </si>
  <si>
    <t>IDANILBEL BELYAKOVI@GMAIL.COM</t>
  </si>
  <si>
    <t>809/304/6110</t>
  </si>
  <si>
    <t>402/2513033/1</t>
  </si>
  <si>
    <t xml:space="preserve">M </t>
  </si>
  <si>
    <t>DOCENTE DEPORTE</t>
  </si>
  <si>
    <t xml:space="preserve">YEISKA  VANESSA  ERAZO  FRIAS </t>
  </si>
  <si>
    <t xml:space="preserve">MATRIMONIO </t>
  </si>
  <si>
    <t xml:space="preserve">VENEZUELA </t>
  </si>
  <si>
    <t xml:space="preserve">VERA7048@GMAIL.COM </t>
  </si>
  <si>
    <t>809-792-4786 / 829-322-8196 /809-960-0980</t>
  </si>
  <si>
    <t>402-5150484-7</t>
  </si>
  <si>
    <t xml:space="preserve">MERCADOLOGO </t>
  </si>
  <si>
    <t xml:space="preserve">SANTO DOMINGO NORTE </t>
  </si>
  <si>
    <t>COLINAS DEL ARROYO II</t>
  </si>
  <si>
    <t>MINIKA CARRION COLON</t>
  </si>
  <si>
    <t>A34769940</t>
  </si>
  <si>
    <t>MONIKA CARRION GUIL.COM</t>
  </si>
  <si>
    <t>809/567/0962/829/763/3211</t>
  </si>
  <si>
    <t>001/1205966/2</t>
  </si>
  <si>
    <t xml:space="preserve">39 AÑOS </t>
  </si>
  <si>
    <t>ELMILLON</t>
  </si>
  <si>
    <t>GIORGIO GIULIO LUGI GONELLA</t>
  </si>
  <si>
    <t>ORDINARIA</t>
  </si>
  <si>
    <t>YA1684303</t>
  </si>
  <si>
    <t>GONEL@EVOLUZ10VICH.COM</t>
  </si>
  <si>
    <t>849/850/1037</t>
  </si>
  <si>
    <t>402/4203754/3</t>
  </si>
  <si>
    <t>MIRADOR NOTER</t>
  </si>
  <si>
    <t>TATYANA ALEXANDROVNA OLEYNIKOVA</t>
  </si>
  <si>
    <t>51N7214394</t>
  </si>
  <si>
    <t>XTOITO@GMAILGMAIL.COM</t>
  </si>
  <si>
    <t>809/991/9861</t>
  </si>
  <si>
    <t>402/2548232/8</t>
  </si>
  <si>
    <t>ADM. DE CALIDAD</t>
  </si>
  <si>
    <t xml:space="preserve">LA ALGRACIA </t>
  </si>
  <si>
    <t>VERON PUNTA CANA</t>
  </si>
  <si>
    <t>CIUDAD LAS CAYENA</t>
  </si>
  <si>
    <t>MAIKOL ELIAS HURTADO PLANCHETT</t>
  </si>
  <si>
    <t>MAIKOLHURTADOR100Z009@GAAIL.COM</t>
  </si>
  <si>
    <t>809/808/0404/849/457/3440</t>
  </si>
  <si>
    <t>402/4669608/8</t>
  </si>
  <si>
    <t>VALVERDE</t>
  </si>
  <si>
    <t>MAO</t>
  </si>
  <si>
    <t>JACKON</t>
  </si>
  <si>
    <t xml:space="preserve">NICOLE CASTILLO  CHACON  </t>
  </si>
  <si>
    <t xml:space="preserve">CNICOLE_CASTILLO15@HOTMAIL.COM </t>
  </si>
  <si>
    <t>849-634-1384</t>
  </si>
  <si>
    <t>05/13/1999</t>
  </si>
  <si>
    <t>402-5140944-3</t>
  </si>
  <si>
    <t>ESTUDIANTE MEDICINA</t>
  </si>
  <si>
    <t xml:space="preserve">SANTIAGO </t>
  </si>
  <si>
    <t xml:space="preserve">EL DORADO </t>
  </si>
  <si>
    <t xml:space="preserve">SANA ULLAH </t>
  </si>
  <si>
    <t>DM2741582</t>
  </si>
  <si>
    <t>SWAT4043@GMAIL.COM</t>
  </si>
  <si>
    <t>829-540-8844</t>
  </si>
  <si>
    <t>402-2494261-1</t>
  </si>
  <si>
    <t xml:space="preserve">RINCON LARGO </t>
  </si>
  <si>
    <t xml:space="preserve">MARIANA CASTAÑEDA TENORIO </t>
  </si>
  <si>
    <t>G39162992</t>
  </si>
  <si>
    <t xml:space="preserve">CASTAÑEDA-MARIANA@HOTMAIL.COM </t>
  </si>
  <si>
    <t xml:space="preserve">809-439-7903 </t>
  </si>
  <si>
    <t>402-5103321-9</t>
  </si>
  <si>
    <t>REPARTO UNIVERSITARIO</t>
  </si>
  <si>
    <t xml:space="preserve">ALEXIS LARRAURI HERNANDEZ </t>
  </si>
  <si>
    <t xml:space="preserve">CUBANO </t>
  </si>
  <si>
    <t>M187908</t>
  </si>
  <si>
    <t xml:space="preserve">ALEXLARRA@YAHOO.ES </t>
  </si>
  <si>
    <t>809-373-9100 / 849-802-6087 / 809-475-9998</t>
  </si>
  <si>
    <t>402-2461625-6</t>
  </si>
  <si>
    <t>TERAPIA FISICA</t>
  </si>
  <si>
    <t xml:space="preserve">LILIAN LORENA CHAVECO BELLO </t>
  </si>
  <si>
    <t>K607703</t>
  </si>
  <si>
    <t>LCHAVB@GMAIL.COM</t>
  </si>
  <si>
    <t>849-449-0406/  809-760-8019</t>
  </si>
  <si>
    <t>402-5348267-9</t>
  </si>
  <si>
    <t xml:space="preserve">SAN CRISTOBAL </t>
  </si>
  <si>
    <t xml:space="preserve">MADRE VIEJA SUR </t>
  </si>
  <si>
    <t>IDIANNE LINARES ALVAREZ</t>
  </si>
  <si>
    <t>L410601</t>
  </si>
  <si>
    <t>IDIANELINARES @GMAIL.COM</t>
  </si>
  <si>
    <t>829/467/8587/829/671/4698</t>
  </si>
  <si>
    <t>402/533334/2</t>
  </si>
  <si>
    <t>DOCTORA</t>
  </si>
  <si>
    <t xml:space="preserve">1 AÑOS </t>
  </si>
  <si>
    <t>SAN FELIPE DE PUERTO PLAZA</t>
  </si>
  <si>
    <t>CONANI</t>
  </si>
  <si>
    <t>ENRICO MASCOLO</t>
  </si>
  <si>
    <t>YA6960028</t>
  </si>
  <si>
    <t>LISSELOC@GMAIL.COM</t>
  </si>
  <si>
    <t>809/530/4221/</t>
  </si>
  <si>
    <t>224/0038152-5</t>
  </si>
  <si>
    <t>COSTA AZUL</t>
  </si>
  <si>
    <t xml:space="preserve">DANIEL GERARD JULIA  DE NOCKER </t>
  </si>
  <si>
    <t xml:space="preserve">BELGICA </t>
  </si>
  <si>
    <t>ES152611</t>
  </si>
  <si>
    <t>DANIELGJDE NOCKER@GMAIL.COM</t>
  </si>
  <si>
    <t xml:space="preserve">809-250-9238 </t>
  </si>
  <si>
    <t>402-5175746-0</t>
  </si>
  <si>
    <t xml:space="preserve">TECNICO </t>
  </si>
  <si>
    <t xml:space="preserve">6 AÑOS </t>
  </si>
  <si>
    <t xml:space="preserve">SAN PEDRO DE MACORIS </t>
  </si>
  <si>
    <t xml:space="preserve">MIRAMAR </t>
  </si>
  <si>
    <t>FAUSTO RAMOS GOMEZ</t>
  </si>
  <si>
    <t xml:space="preserve">COLOMBIA </t>
  </si>
  <si>
    <t>AS056082</t>
  </si>
  <si>
    <t>FAUSTORAMOSGOMEZ@GMSAIL.COM</t>
  </si>
  <si>
    <t>809-737-6327 / 829-715-2512</t>
  </si>
  <si>
    <t>402-2143675-7</t>
  </si>
  <si>
    <t xml:space="preserve">LIC. EN PEDAGOGIA </t>
  </si>
  <si>
    <t>PINAR 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</si>
</sst>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4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Nyala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i/>
      <sz val="12"/>
      <color theme="1"/>
      <name val="Verdana"/>
      <family val="2"/>
    </font>
    <font>
      <b/>
      <i/>
      <sz val="12"/>
      <color theme="1"/>
      <name val="Verdana"/>
      <family val="2"/>
    </font>
    <font>
      <u/>
      <sz val="7.7"/>
      <color theme="10"/>
      <name val="Calibri"/>
      <family val="2"/>
    </font>
    <font>
      <b/>
      <sz val="14"/>
      <color theme="6" tint="-0.24997711111789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</font>
    <font>
      <sz val="12"/>
      <color rgb="FF000000"/>
      <name val="Times New Roman"/>
      <family val="1"/>
    </font>
    <font>
      <sz val="14"/>
      <color theme="1"/>
      <name val="Nyala"/>
    </font>
    <font>
      <sz val="10"/>
      <color theme="1"/>
      <name val="Calibri"/>
      <family val="2"/>
      <scheme val="minor"/>
    </font>
    <font>
      <sz val="16"/>
      <name val="Times New Roman"/>
      <family val="1"/>
    </font>
    <font>
      <sz val="16"/>
      <color theme="1"/>
      <name val="Times New Roman"/>
      <family val="1"/>
    </font>
    <font>
      <u/>
      <sz val="16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14" fontId="4" fillId="0" borderId="1" xfId="0" applyNumberFormat="1" applyFont="1" applyBorder="1" applyAlignment="1">
      <alignment horizontal="center"/>
    </xf>
    <xf numFmtId="0" fontId="0" fillId="0" borderId="1" xfId="0" applyBorder="1"/>
    <xf numFmtId="0" fontId="13" fillId="0" borderId="1" xfId="1" applyBorder="1" applyAlignment="1" applyProtection="1"/>
    <xf numFmtId="14" fontId="0" fillId="0" borderId="1" xfId="0" applyNumberFormat="1" applyBorder="1"/>
    <xf numFmtId="14" fontId="0" fillId="0" borderId="8" xfId="0" applyNumberFormat="1" applyBorder="1"/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/>
    <xf numFmtId="14" fontId="16" fillId="0" borderId="1" xfId="0" applyNumberFormat="1" applyFont="1" applyBorder="1"/>
    <xf numFmtId="0" fontId="18" fillId="0" borderId="0" xfId="0" applyFont="1"/>
    <xf numFmtId="0" fontId="2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/>
    </xf>
    <xf numFmtId="0" fontId="5" fillId="2" borderId="2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1" fillId="0" borderId="13" xfId="0" applyFont="1" applyBorder="1"/>
    <xf numFmtId="0" fontId="21" fillId="0" borderId="14" xfId="0" applyFont="1" applyBorder="1"/>
    <xf numFmtId="14" fontId="19" fillId="0" borderId="11" xfId="0" applyNumberFormat="1" applyFont="1" applyBorder="1" applyAlignment="1">
      <alignment horizontal="left"/>
    </xf>
    <xf numFmtId="0" fontId="0" fillId="0" borderId="13" xfId="0" applyBorder="1"/>
    <xf numFmtId="0" fontId="19" fillId="0" borderId="13" xfId="0" applyFont="1" applyBorder="1"/>
    <xf numFmtId="0" fontId="0" fillId="0" borderId="14" xfId="0" applyBorder="1" applyAlignment="1">
      <alignment horizontal="left"/>
    </xf>
    <xf numFmtId="0" fontId="22" fillId="0" borderId="13" xfId="0" applyFont="1" applyBorder="1"/>
    <xf numFmtId="0" fontId="18" fillId="0" borderId="13" xfId="0" applyFont="1" applyBorder="1"/>
    <xf numFmtId="0" fontId="23" fillId="0" borderId="13" xfId="0" applyFont="1" applyBorder="1"/>
    <xf numFmtId="0" fontId="16" fillId="0" borderId="7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14" fontId="16" fillId="0" borderId="1" xfId="0" applyNumberFormat="1" applyFont="1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9" fillId="0" borderId="9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4" xfId="0" applyFont="1" applyBorder="1" applyAlignment="1">
      <alignment wrapText="1"/>
    </xf>
    <xf numFmtId="14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0" fillId="0" borderId="0" xfId="0" applyBorder="1"/>
    <xf numFmtId="0" fontId="16" fillId="0" borderId="5" xfId="0" applyFont="1" applyBorder="1" applyAlignment="1">
      <alignment wrapText="1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>
      <alignment horizontal="right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Border="1"/>
    <xf numFmtId="0" fontId="16" fillId="0" borderId="15" xfId="0" applyFont="1" applyBorder="1" applyAlignment="1">
      <alignment wrapText="1"/>
    </xf>
    <xf numFmtId="0" fontId="25" fillId="0" borderId="1" xfId="1" applyFont="1" applyBorder="1" applyAlignment="1" applyProtection="1"/>
    <xf numFmtId="0" fontId="25" fillId="0" borderId="1" xfId="1" applyFont="1" applyBorder="1" applyAlignment="1" applyProtection="1">
      <alignment horizontal="center"/>
    </xf>
    <xf numFmtId="0" fontId="25" fillId="0" borderId="1" xfId="1" applyFont="1" applyBorder="1" applyAlignment="1" applyProtection="1">
      <alignment wrapText="1"/>
    </xf>
    <xf numFmtId="14" fontId="25" fillId="0" borderId="1" xfId="1" applyNumberFormat="1" applyFont="1" applyBorder="1" applyAlignment="1" applyProtection="1"/>
    <xf numFmtId="0" fontId="25" fillId="0" borderId="5" xfId="1" applyFont="1" applyBorder="1" applyAlignment="1" applyProtection="1"/>
    <xf numFmtId="0" fontId="2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 vertical="center" wrapText="1"/>
    </xf>
    <xf numFmtId="14" fontId="26" fillId="0" borderId="1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Fill="1" applyBorder="1"/>
    <xf numFmtId="0" fontId="26" fillId="0" borderId="1" xfId="0" applyFont="1" applyBorder="1" applyAlignment="1">
      <alignment horizontal="center" vertical="center"/>
    </xf>
    <xf numFmtId="0" fontId="28" fillId="0" borderId="1" xfId="1" applyFont="1" applyBorder="1" applyAlignment="1" applyProtection="1"/>
    <xf numFmtId="14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8" fillId="0" borderId="1" xfId="1" applyFont="1" applyBorder="1" applyAlignment="1" applyProtection="1">
      <alignment horizontal="center"/>
    </xf>
    <xf numFmtId="0" fontId="26" fillId="0" borderId="7" xfId="0" applyFont="1" applyFill="1" applyBorder="1"/>
    <xf numFmtId="14" fontId="26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8" fillId="0" borderId="1" xfId="1" applyFont="1" applyBorder="1" applyAlignment="1" applyProtection="1">
      <alignment wrapText="1"/>
    </xf>
    <xf numFmtId="0" fontId="26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9" fillId="0" borderId="1" xfId="1" applyFont="1" applyBorder="1" applyAlignment="1" applyProtection="1"/>
    <xf numFmtId="14" fontId="2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 applyProtection="1">
      <alignment horizontal="left"/>
    </xf>
    <xf numFmtId="0" fontId="29" fillId="0" borderId="1" xfId="1" applyFont="1" applyBorder="1" applyAlignment="1" applyProtection="1">
      <alignment wrapText="1"/>
    </xf>
    <xf numFmtId="0" fontId="26" fillId="0" borderId="1" xfId="0" applyFont="1" applyBorder="1" applyAlignment="1">
      <alignment vertical="center"/>
    </xf>
    <xf numFmtId="14" fontId="26" fillId="0" borderId="1" xfId="0" applyNumberFormat="1" applyFont="1" applyBorder="1" applyAlignment="1">
      <alignment horizontal="left" vertical="center"/>
    </xf>
    <xf numFmtId="0" fontId="30" fillId="0" borderId="1" xfId="0" applyFont="1" applyBorder="1"/>
    <xf numFmtId="0" fontId="31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14" fontId="19" fillId="0" borderId="1" xfId="0" applyNumberFormat="1" applyFont="1" applyBorder="1" applyAlignment="1">
      <alignment horizontal="left" vertical="center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1" applyFont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0" fontId="0" fillId="0" borderId="7" xfId="0" applyFill="1" applyBorder="1"/>
    <xf numFmtId="14" fontId="33" fillId="0" borderId="1" xfId="0" applyNumberFormat="1" applyFont="1" applyBorder="1" applyAlignment="1">
      <alignment horizontal="center"/>
    </xf>
    <xf numFmtId="0" fontId="33" fillId="0" borderId="1" xfId="0" applyFont="1" applyFill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5" fillId="0" borderId="1" xfId="1" applyFont="1" applyBorder="1" applyAlignment="1" applyProtection="1"/>
    <xf numFmtId="0" fontId="34" fillId="0" borderId="1" xfId="0" applyFont="1" applyBorder="1"/>
    <xf numFmtId="14" fontId="34" fillId="0" borderId="1" xfId="0" applyNumberFormat="1" applyFont="1" applyBorder="1"/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/>
    <xf numFmtId="0" fontId="34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wrapText="1"/>
    </xf>
    <xf numFmtId="14" fontId="34" fillId="0" borderId="1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PETERBENITEZHERNANDEZ@GMAIL.COM" TargetMode="External"/><Relationship Id="rId18" Type="http://schemas.openxmlformats.org/officeDocument/2006/relationships/hyperlink" Target="mailto:ROSEARISTIL7@GMAIL.COM" TargetMode="External"/><Relationship Id="rId26" Type="http://schemas.openxmlformats.org/officeDocument/2006/relationships/hyperlink" Target="mailto:STANISLAVPOLTORAKA@GMAIL.COM" TargetMode="External"/><Relationship Id="rId21" Type="http://schemas.openxmlformats.org/officeDocument/2006/relationships/hyperlink" Target="mailto:EBAEZ3@GMAIL.COM" TargetMode="External"/><Relationship Id="rId34" Type="http://schemas.openxmlformats.org/officeDocument/2006/relationships/hyperlink" Target="mailto:EDRAOT@GMAIL.COM" TargetMode="External"/><Relationship Id="rId7" Type="http://schemas.openxmlformats.org/officeDocument/2006/relationships/hyperlink" Target="mailto:YNDHIGONZALEZD@GMAIL.COM" TargetMode="External"/><Relationship Id="rId12" Type="http://schemas.openxmlformats.org/officeDocument/2006/relationships/hyperlink" Target="mailto:keenanwbain@gmail.com" TargetMode="External"/><Relationship Id="rId17" Type="http://schemas.openxmlformats.org/officeDocument/2006/relationships/hyperlink" Target="mailto:ROSSIOCANDO@GMAIL.COM" TargetMode="External"/><Relationship Id="rId25" Type="http://schemas.openxmlformats.org/officeDocument/2006/relationships/hyperlink" Target="mailto:SUZETTEADAMS.EST@GMAIL.COM" TargetMode="External"/><Relationship Id="rId33" Type="http://schemas.openxmlformats.org/officeDocument/2006/relationships/hyperlink" Target="mailto:FEPEREZ@AMERICAORO.NET" TargetMode="External"/><Relationship Id="rId2" Type="http://schemas.openxmlformats.org/officeDocument/2006/relationships/hyperlink" Target="mailto:JORGITOENALV@GMAIL.COM" TargetMode="External"/><Relationship Id="rId16" Type="http://schemas.openxmlformats.org/officeDocument/2006/relationships/hyperlink" Target="mailto:SCERDAMARTINEZ@GMAIL.COM" TargetMode="External"/><Relationship Id="rId20" Type="http://schemas.openxmlformats.org/officeDocument/2006/relationships/hyperlink" Target="mailto:NOMANBADAR1170@GMAIL.COM" TargetMode="External"/><Relationship Id="rId29" Type="http://schemas.openxmlformats.org/officeDocument/2006/relationships/hyperlink" Target="mailto:ARTURO_KUZ@YAHOO.COM" TargetMode="External"/><Relationship Id="rId1" Type="http://schemas.openxmlformats.org/officeDocument/2006/relationships/hyperlink" Target="mailto:herimorys62@gmail.com" TargetMode="External"/><Relationship Id="rId6" Type="http://schemas.openxmlformats.org/officeDocument/2006/relationships/hyperlink" Target="mailto:fgonzalez@cementosd.com" TargetMode="External"/><Relationship Id="rId11" Type="http://schemas.openxmlformats.org/officeDocument/2006/relationships/hyperlink" Target="mailto:NASIR7RIAZ@GMAIL.COM" TargetMode="External"/><Relationship Id="rId24" Type="http://schemas.openxmlformats.org/officeDocument/2006/relationships/hyperlink" Target="mailto:YAMILETH0521@GMAIL.COM" TargetMode="External"/><Relationship Id="rId32" Type="http://schemas.openxmlformats.org/officeDocument/2006/relationships/hyperlink" Target="mailto:DAMS82@GMAIL.COM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mailto:SUGEYV@HOTMAIL.COM" TargetMode="External"/><Relationship Id="rId15" Type="http://schemas.openxmlformats.org/officeDocument/2006/relationships/hyperlink" Target="mailto:JRAMOS2007@HOTMAIL.COM" TargetMode="External"/><Relationship Id="rId23" Type="http://schemas.openxmlformats.org/officeDocument/2006/relationships/hyperlink" Target="mailto:MOREJONRAQUEL@GMAIL.COM4" TargetMode="External"/><Relationship Id="rId28" Type="http://schemas.openxmlformats.org/officeDocument/2006/relationships/hyperlink" Target="mailto:ALLAINFARAH@AOL.COM" TargetMode="External"/><Relationship Id="rId36" Type="http://schemas.openxmlformats.org/officeDocument/2006/relationships/hyperlink" Target="mailto:DAGOBERTOMOREJON@GMAIL.COM" TargetMode="External"/><Relationship Id="rId10" Type="http://schemas.openxmlformats.org/officeDocument/2006/relationships/hyperlink" Target="mailto:OSMEL_SEGOVIA@HOTMAIL.COM" TargetMode="External"/><Relationship Id="rId19" Type="http://schemas.openxmlformats.org/officeDocument/2006/relationships/hyperlink" Target="mailto:ROSANNYOROPEZAR@HOTMAIL.COM" TargetMode="External"/><Relationship Id="rId31" Type="http://schemas.openxmlformats.org/officeDocument/2006/relationships/hyperlink" Target="mailto:DELENGAIGNECYRIL@HOTMAIL.COM" TargetMode="External"/><Relationship Id="rId4" Type="http://schemas.openxmlformats.org/officeDocument/2006/relationships/hyperlink" Target="mailto:JWHERNANDEZDI@GMAIL.COM" TargetMode="External"/><Relationship Id="rId9" Type="http://schemas.openxmlformats.org/officeDocument/2006/relationships/hyperlink" Target="mailto:coljk@hotmail.com" TargetMode="External"/><Relationship Id="rId14" Type="http://schemas.openxmlformats.org/officeDocument/2006/relationships/hyperlink" Target="mailto:DANINAJB79@GMAIL.COM" TargetMode="External"/><Relationship Id="rId22" Type="http://schemas.openxmlformats.org/officeDocument/2006/relationships/hyperlink" Target="mailto:FRANCESCALIGAS@GMAIL.COM" TargetMode="External"/><Relationship Id="rId27" Type="http://schemas.openxmlformats.org/officeDocument/2006/relationships/hyperlink" Target="mailto:ANYICESAIRE5@GMAIL.COM" TargetMode="External"/><Relationship Id="rId30" Type="http://schemas.openxmlformats.org/officeDocument/2006/relationships/hyperlink" Target="mailto:CPACHIAGA@GMAIL.COM" TargetMode="External"/><Relationship Id="rId35" Type="http://schemas.openxmlformats.org/officeDocument/2006/relationships/hyperlink" Target="mailto:ALEZGLEZRD@HOTMAIL.COM" TargetMode="External"/><Relationship Id="rId8" Type="http://schemas.openxmlformats.org/officeDocument/2006/relationships/hyperlink" Target="mailto:JOSEAGB.JG@GMAIL.COM" TargetMode="External"/><Relationship Id="rId3" Type="http://schemas.openxmlformats.org/officeDocument/2006/relationships/hyperlink" Target="mailto:jaimez10@me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STANISLAVPOLTORAKA@GMAIL.COM" TargetMode="External"/><Relationship Id="rId21" Type="http://schemas.openxmlformats.org/officeDocument/2006/relationships/hyperlink" Target="mailto:EBAEZ3@GMAIL.COM" TargetMode="External"/><Relationship Id="rId42" Type="http://schemas.openxmlformats.org/officeDocument/2006/relationships/hyperlink" Target="mailto:TARAFA2003@HOTMAIL.COM" TargetMode="External"/><Relationship Id="rId47" Type="http://schemas.openxmlformats.org/officeDocument/2006/relationships/hyperlink" Target="mailto:INFO@CARRASCOPOLADE.COM" TargetMode="External"/><Relationship Id="rId63" Type="http://schemas.openxmlformats.org/officeDocument/2006/relationships/hyperlink" Target="mailto:MARIOVINTILOIU@GMAIL.COM" TargetMode="External"/><Relationship Id="rId68" Type="http://schemas.openxmlformats.org/officeDocument/2006/relationships/hyperlink" Target="mailto:richlardi@gmail.com" TargetMode="External"/><Relationship Id="rId16" Type="http://schemas.openxmlformats.org/officeDocument/2006/relationships/hyperlink" Target="mailto:SCERDAMARTINEZ@GMAIL.COM" TargetMode="External"/><Relationship Id="rId11" Type="http://schemas.openxmlformats.org/officeDocument/2006/relationships/hyperlink" Target="mailto:NASIR7RIAZ@GMAIL.COM" TargetMode="External"/><Relationship Id="rId24" Type="http://schemas.openxmlformats.org/officeDocument/2006/relationships/hyperlink" Target="mailto:YAMILETH0521@GMAIL.COM" TargetMode="External"/><Relationship Id="rId32" Type="http://schemas.openxmlformats.org/officeDocument/2006/relationships/hyperlink" Target="mailto:DAMS82@GMAIL.COM" TargetMode="External"/><Relationship Id="rId37" Type="http://schemas.openxmlformats.org/officeDocument/2006/relationships/hyperlink" Target="mailto:mariaguadaluperamos@gmail.com" TargetMode="External"/><Relationship Id="rId40" Type="http://schemas.openxmlformats.org/officeDocument/2006/relationships/hyperlink" Target="mailto:RDRENTZ55@HOTMAIL.ES" TargetMode="External"/><Relationship Id="rId45" Type="http://schemas.openxmlformats.org/officeDocument/2006/relationships/hyperlink" Target="mailto:MMMSFR@GMAIL.RU" TargetMode="External"/><Relationship Id="rId53" Type="http://schemas.openxmlformats.org/officeDocument/2006/relationships/hyperlink" Target="mailto:zamoraochun@gmail.com" TargetMode="External"/><Relationship Id="rId58" Type="http://schemas.openxmlformats.org/officeDocument/2006/relationships/hyperlink" Target="mailto:haidely1@hotmail.com" TargetMode="External"/><Relationship Id="rId66" Type="http://schemas.openxmlformats.org/officeDocument/2006/relationships/hyperlink" Target="mailto:thierry.ad@hotmail.com" TargetMode="External"/><Relationship Id="rId74" Type="http://schemas.openxmlformats.org/officeDocument/2006/relationships/hyperlink" Target="mailto:isabelle.briere@yahoo.com" TargetMode="External"/><Relationship Id="rId5" Type="http://schemas.openxmlformats.org/officeDocument/2006/relationships/hyperlink" Target="mailto:SUGEYV@HOTMAIL.COM" TargetMode="External"/><Relationship Id="rId61" Type="http://schemas.openxmlformats.org/officeDocument/2006/relationships/hyperlink" Target="mailto:yana.bataeva@gmail.com" TargetMode="External"/><Relationship Id="rId19" Type="http://schemas.openxmlformats.org/officeDocument/2006/relationships/hyperlink" Target="mailto:ROSANNYOROPEZAR@HOTMAIL.COM" TargetMode="External"/><Relationship Id="rId14" Type="http://schemas.openxmlformats.org/officeDocument/2006/relationships/hyperlink" Target="mailto:DANINAJB79@GMAIL.COM" TargetMode="External"/><Relationship Id="rId22" Type="http://schemas.openxmlformats.org/officeDocument/2006/relationships/hyperlink" Target="mailto:FRANCESCALIGAS@GMAIL.COM" TargetMode="External"/><Relationship Id="rId27" Type="http://schemas.openxmlformats.org/officeDocument/2006/relationships/hyperlink" Target="mailto:ANYICESAIRE5@GMAIL.COM" TargetMode="External"/><Relationship Id="rId30" Type="http://schemas.openxmlformats.org/officeDocument/2006/relationships/hyperlink" Target="mailto:CPACHIAGA@GMAIL.COM" TargetMode="External"/><Relationship Id="rId35" Type="http://schemas.openxmlformats.org/officeDocument/2006/relationships/hyperlink" Target="mailto:ALEZGLEZRD@HOTMAIL.COM" TargetMode="External"/><Relationship Id="rId43" Type="http://schemas.openxmlformats.org/officeDocument/2006/relationships/hyperlink" Target="mailto:PACLALU3@GMAIL.COM" TargetMode="External"/><Relationship Id="rId48" Type="http://schemas.openxmlformats.org/officeDocument/2006/relationships/hyperlink" Target="mailto:DOMICACACE@YAHOO.ES" TargetMode="External"/><Relationship Id="rId56" Type="http://schemas.openxmlformats.org/officeDocument/2006/relationships/hyperlink" Target="mailto:dr.fritopierre@hotmail.com" TargetMode="External"/><Relationship Id="rId64" Type="http://schemas.openxmlformats.org/officeDocument/2006/relationships/hyperlink" Target="mailto:MCPDO@YAHOO.COM" TargetMode="External"/><Relationship Id="rId69" Type="http://schemas.openxmlformats.org/officeDocument/2006/relationships/hyperlink" Target="mailto:alello1216@gmail.com" TargetMode="External"/><Relationship Id="rId77" Type="http://schemas.openxmlformats.org/officeDocument/2006/relationships/printerSettings" Target="../printerSettings/printerSettings3.bin"/><Relationship Id="rId8" Type="http://schemas.openxmlformats.org/officeDocument/2006/relationships/hyperlink" Target="mailto:JOSEAGB.JG@GMAIL.COM" TargetMode="External"/><Relationship Id="rId51" Type="http://schemas.openxmlformats.org/officeDocument/2006/relationships/hyperlink" Target="mailto:JC.16.05.16@OUTLOOK.COM" TargetMode="External"/><Relationship Id="rId72" Type="http://schemas.openxmlformats.org/officeDocument/2006/relationships/hyperlink" Target="mailto:carlosmu&#241;oz68@gmail.com" TargetMode="External"/><Relationship Id="rId3" Type="http://schemas.openxmlformats.org/officeDocument/2006/relationships/hyperlink" Target="mailto:jaimez10@me.com" TargetMode="External"/><Relationship Id="rId12" Type="http://schemas.openxmlformats.org/officeDocument/2006/relationships/hyperlink" Target="mailto:keenanwbain@gmail.com" TargetMode="External"/><Relationship Id="rId17" Type="http://schemas.openxmlformats.org/officeDocument/2006/relationships/hyperlink" Target="mailto:ROSSIOCANDO@GMAIL.COM" TargetMode="External"/><Relationship Id="rId25" Type="http://schemas.openxmlformats.org/officeDocument/2006/relationships/hyperlink" Target="mailto:SUZETTEADAMS.EST@GMAIL.COM" TargetMode="External"/><Relationship Id="rId33" Type="http://schemas.openxmlformats.org/officeDocument/2006/relationships/hyperlink" Target="mailto:FEPEREZ@AMERICAORO.NET" TargetMode="External"/><Relationship Id="rId38" Type="http://schemas.openxmlformats.org/officeDocument/2006/relationships/hyperlink" Target="mailto:MARCHILA@MSN.COM" TargetMode="External"/><Relationship Id="rId46" Type="http://schemas.openxmlformats.org/officeDocument/2006/relationships/hyperlink" Target="mailto:JSANCHEZALVAREZ_157@HOTMAIL.COM" TargetMode="External"/><Relationship Id="rId59" Type="http://schemas.openxmlformats.org/officeDocument/2006/relationships/hyperlink" Target="mailto:angelogirolimetto13@libero.it" TargetMode="External"/><Relationship Id="rId67" Type="http://schemas.openxmlformats.org/officeDocument/2006/relationships/hyperlink" Target="mailto:BERNA4729@GMAIL.COM" TargetMode="External"/><Relationship Id="rId20" Type="http://schemas.openxmlformats.org/officeDocument/2006/relationships/hyperlink" Target="mailto:NOMANBADAR1170@GMAIL.COM" TargetMode="External"/><Relationship Id="rId41" Type="http://schemas.openxmlformats.org/officeDocument/2006/relationships/hyperlink" Target="mailto:OBED@TEARS.ORG" TargetMode="External"/><Relationship Id="rId54" Type="http://schemas.openxmlformats.org/officeDocument/2006/relationships/hyperlink" Target="mailto:juancriptomoneda75@gmail.com" TargetMode="External"/><Relationship Id="rId62" Type="http://schemas.openxmlformats.org/officeDocument/2006/relationships/hyperlink" Target="mailto:nohemiperez9339@gmail.com" TargetMode="External"/><Relationship Id="rId70" Type="http://schemas.openxmlformats.org/officeDocument/2006/relationships/hyperlink" Target="mailto:cadenamariacristina1987@gmail.com" TargetMode="External"/><Relationship Id="rId75" Type="http://schemas.openxmlformats.org/officeDocument/2006/relationships/hyperlink" Target="mailto:raydelco@hotmail.com" TargetMode="External"/><Relationship Id="rId1" Type="http://schemas.openxmlformats.org/officeDocument/2006/relationships/hyperlink" Target="mailto:herimorys62@gmail.com" TargetMode="External"/><Relationship Id="rId6" Type="http://schemas.openxmlformats.org/officeDocument/2006/relationships/hyperlink" Target="mailto:fgonzalez@cementosd.com" TargetMode="External"/><Relationship Id="rId15" Type="http://schemas.openxmlformats.org/officeDocument/2006/relationships/hyperlink" Target="mailto:JRAMOS2007@HOTMAIL.COM" TargetMode="External"/><Relationship Id="rId23" Type="http://schemas.openxmlformats.org/officeDocument/2006/relationships/hyperlink" Target="mailto:MOREJONRAQUEL@GMAIL.COM4" TargetMode="External"/><Relationship Id="rId28" Type="http://schemas.openxmlformats.org/officeDocument/2006/relationships/hyperlink" Target="mailto:ALLAINFARAH@AOL.COM" TargetMode="External"/><Relationship Id="rId36" Type="http://schemas.openxmlformats.org/officeDocument/2006/relationships/hyperlink" Target="mailto:DAGOBERTOMOREJON@GMAIL.COM" TargetMode="External"/><Relationship Id="rId49" Type="http://schemas.openxmlformats.org/officeDocument/2006/relationships/hyperlink" Target="mailto:OROPEZAB52@GMAIL.COM" TargetMode="External"/><Relationship Id="rId57" Type="http://schemas.openxmlformats.org/officeDocument/2006/relationships/hyperlink" Target="mailto:shan799@hotmail.com" TargetMode="External"/><Relationship Id="rId10" Type="http://schemas.openxmlformats.org/officeDocument/2006/relationships/hyperlink" Target="mailto:OSMEL_SEGOVIA@HOTMAIL.COM" TargetMode="External"/><Relationship Id="rId31" Type="http://schemas.openxmlformats.org/officeDocument/2006/relationships/hyperlink" Target="mailto:DELENGAIGNECYRIL@HOTMAIL.COM" TargetMode="External"/><Relationship Id="rId44" Type="http://schemas.openxmlformats.org/officeDocument/2006/relationships/hyperlink" Target="mailto:PEPELLADOA@HOTMAIL.COM" TargetMode="External"/><Relationship Id="rId52" Type="http://schemas.openxmlformats.org/officeDocument/2006/relationships/hyperlink" Target="mailto:jeandesilove86@yahoo.fr" TargetMode="External"/><Relationship Id="rId60" Type="http://schemas.openxmlformats.org/officeDocument/2006/relationships/hyperlink" Target="mailto:caletico@gmail.com" TargetMode="External"/><Relationship Id="rId65" Type="http://schemas.openxmlformats.org/officeDocument/2006/relationships/hyperlink" Target="mailto:cgacia@lexboutiquerd.com" TargetMode="External"/><Relationship Id="rId73" Type="http://schemas.openxmlformats.org/officeDocument/2006/relationships/hyperlink" Target="mailto:j.arroyorivera@yahoo.com" TargetMode="External"/><Relationship Id="rId4" Type="http://schemas.openxmlformats.org/officeDocument/2006/relationships/hyperlink" Target="mailto:JWHERNANDEZDI@GMAIL.COM" TargetMode="External"/><Relationship Id="rId9" Type="http://schemas.openxmlformats.org/officeDocument/2006/relationships/hyperlink" Target="mailto:coljk@hotmail.com" TargetMode="External"/><Relationship Id="rId13" Type="http://schemas.openxmlformats.org/officeDocument/2006/relationships/hyperlink" Target="mailto:PETERBENITEZHERNANDEZ@GMAIL.COM" TargetMode="External"/><Relationship Id="rId18" Type="http://schemas.openxmlformats.org/officeDocument/2006/relationships/hyperlink" Target="mailto:ROSEARISTIL7@GMAIL.COM" TargetMode="External"/><Relationship Id="rId39" Type="http://schemas.openxmlformats.org/officeDocument/2006/relationships/hyperlink" Target="mailto:MARIABAYO10@GMAIL.COM" TargetMode="External"/><Relationship Id="rId34" Type="http://schemas.openxmlformats.org/officeDocument/2006/relationships/hyperlink" Target="mailto:EDRAOT@GMAIL.COM" TargetMode="External"/><Relationship Id="rId50" Type="http://schemas.openxmlformats.org/officeDocument/2006/relationships/hyperlink" Target="mailto:ANDRES@MUNDOPUBLICOM.NET" TargetMode="External"/><Relationship Id="rId55" Type="http://schemas.openxmlformats.org/officeDocument/2006/relationships/hyperlink" Target="mailto:pino57sp@inwind.it" TargetMode="External"/><Relationship Id="rId76" Type="http://schemas.openxmlformats.org/officeDocument/2006/relationships/hyperlink" Target="mailto:gemaglez17@gmail.com" TargetMode="External"/><Relationship Id="rId7" Type="http://schemas.openxmlformats.org/officeDocument/2006/relationships/hyperlink" Target="mailto:YNDHIGONZALEZD@GMAIL.COM" TargetMode="External"/><Relationship Id="rId71" Type="http://schemas.openxmlformats.org/officeDocument/2006/relationships/hyperlink" Target="mailto:julioferman@gmail.com" TargetMode="External"/><Relationship Id="rId2" Type="http://schemas.openxmlformats.org/officeDocument/2006/relationships/hyperlink" Target="mailto:JORGITOENALV@GMAIL.COM" TargetMode="External"/><Relationship Id="rId29" Type="http://schemas.openxmlformats.org/officeDocument/2006/relationships/hyperlink" Target="mailto:ARTURO_KUZ@YAHOO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BGMAESTAG@GMAIL.COM" TargetMode="External"/><Relationship Id="rId13" Type="http://schemas.openxmlformats.org/officeDocument/2006/relationships/hyperlink" Target="mailto:YANADURRUTHY@HOTMAIL.CON" TargetMode="External"/><Relationship Id="rId3" Type="http://schemas.openxmlformats.org/officeDocument/2006/relationships/hyperlink" Target="mailto:OSMELBRITI@GMAIL.COM" TargetMode="External"/><Relationship Id="rId7" Type="http://schemas.openxmlformats.org/officeDocument/2006/relationships/hyperlink" Target="mailto:ELVASCHAVON39@GMAIL..COM" TargetMode="External"/><Relationship Id="rId12" Type="http://schemas.openxmlformats.org/officeDocument/2006/relationships/hyperlink" Target="mailto:JANRAS7@GMAIL.COM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KHARLAAS@" TargetMode="External"/><Relationship Id="rId16" Type="http://schemas.openxmlformats.org/officeDocument/2006/relationships/hyperlink" Target="mailto:AEROBASE@YAOO.COM" TargetMode="External"/><Relationship Id="rId1" Type="http://schemas.openxmlformats.org/officeDocument/2006/relationships/hyperlink" Target="mailto:MFRETARRCE@" TargetMode="External"/><Relationship Id="rId6" Type="http://schemas.openxmlformats.org/officeDocument/2006/relationships/hyperlink" Target="mailto:YOLANDABETRIAN@GMAIL.COM" TargetMode="External"/><Relationship Id="rId11" Type="http://schemas.openxmlformats.org/officeDocument/2006/relationships/hyperlink" Target="mailto:FIORFIA.G@GMAIL.COM" TargetMode="External"/><Relationship Id="rId5" Type="http://schemas.openxmlformats.org/officeDocument/2006/relationships/hyperlink" Target="mailto:CHIUNGYCH@GMAIL.COM" TargetMode="External"/><Relationship Id="rId15" Type="http://schemas.openxmlformats.org/officeDocument/2006/relationships/hyperlink" Target="mailto:BMLN1415@GMAIL.COM" TargetMode="External"/><Relationship Id="rId10" Type="http://schemas.openxmlformats.org/officeDocument/2006/relationships/hyperlink" Target="mailto:c_quintab@yahoo.es" TargetMode="External"/><Relationship Id="rId4" Type="http://schemas.openxmlformats.org/officeDocument/2006/relationships/hyperlink" Target="mailto:HHOA10@IDOW.COM" TargetMode="External"/><Relationship Id="rId9" Type="http://schemas.openxmlformats.org/officeDocument/2006/relationships/hyperlink" Target="mailto:ibisgleza@hotmail.com" TargetMode="External"/><Relationship Id="rId14" Type="http://schemas.openxmlformats.org/officeDocument/2006/relationships/hyperlink" Target="mailto:JRUBIO456@GMAIL%20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YANADURRUTHY@HOTMAIL.CON" TargetMode="External"/><Relationship Id="rId18" Type="http://schemas.openxmlformats.org/officeDocument/2006/relationships/hyperlink" Target="mailto:AIL.@ANTONYBOLLINO.IL" TargetMode="External"/><Relationship Id="rId26" Type="http://schemas.openxmlformats.org/officeDocument/2006/relationships/hyperlink" Target="mailto:RONALDHIDALGO890@GMAIL.COM" TargetMode="External"/><Relationship Id="rId39" Type="http://schemas.openxmlformats.org/officeDocument/2006/relationships/hyperlink" Target="mailto:XTOITO@GMAILGMAIL.COM" TargetMode="External"/><Relationship Id="rId21" Type="http://schemas.openxmlformats.org/officeDocument/2006/relationships/hyperlink" Target="mailto:LUIS23432000@GMAIL.COM" TargetMode="External"/><Relationship Id="rId34" Type="http://schemas.openxmlformats.org/officeDocument/2006/relationships/hyperlink" Target="mailto:PPEREZ@CEMENTOSD.COM" TargetMode="External"/><Relationship Id="rId42" Type="http://schemas.openxmlformats.org/officeDocument/2006/relationships/hyperlink" Target="mailto:SWAT4043@GMAIL.COM" TargetMode="External"/><Relationship Id="rId47" Type="http://schemas.openxmlformats.org/officeDocument/2006/relationships/hyperlink" Target="mailto:FAUSTORAMOSGOMEZ@GMSAIL.COM" TargetMode="External"/><Relationship Id="rId7" Type="http://schemas.openxmlformats.org/officeDocument/2006/relationships/hyperlink" Target="mailto:ELVASCHAVON39@GMAIL..COM" TargetMode="External"/><Relationship Id="rId2" Type="http://schemas.openxmlformats.org/officeDocument/2006/relationships/hyperlink" Target="mailto:KHARLAAS@" TargetMode="External"/><Relationship Id="rId16" Type="http://schemas.openxmlformats.org/officeDocument/2006/relationships/hyperlink" Target="mailto:AEROBASE@YAOO.COM" TargetMode="External"/><Relationship Id="rId29" Type="http://schemas.openxmlformats.org/officeDocument/2006/relationships/hyperlink" Target="mailto:J.FONSECA@CCI.COM.DO" TargetMode="External"/><Relationship Id="rId1" Type="http://schemas.openxmlformats.org/officeDocument/2006/relationships/hyperlink" Target="mailto:MFRETARRCE@" TargetMode="External"/><Relationship Id="rId6" Type="http://schemas.openxmlformats.org/officeDocument/2006/relationships/hyperlink" Target="mailto:YOLANDABETRIAN@GMAIL.COM" TargetMode="External"/><Relationship Id="rId11" Type="http://schemas.openxmlformats.org/officeDocument/2006/relationships/hyperlink" Target="mailto:FIORFIA.G@GMAIL.COM" TargetMode="External"/><Relationship Id="rId24" Type="http://schemas.openxmlformats.org/officeDocument/2006/relationships/hyperlink" Target="mailto:ANCHOURIO@GMAIL.COM" TargetMode="External"/><Relationship Id="rId32" Type="http://schemas.openxmlformats.org/officeDocument/2006/relationships/hyperlink" Target="mailto:RAULBAZ@HOTMAIL.COM" TargetMode="External"/><Relationship Id="rId37" Type="http://schemas.openxmlformats.org/officeDocument/2006/relationships/hyperlink" Target="mailto:VERA7048@GMAIL.COM" TargetMode="External"/><Relationship Id="rId40" Type="http://schemas.openxmlformats.org/officeDocument/2006/relationships/hyperlink" Target="mailto:MAIKOLHURTADOR100Z009@GAAIL.COM" TargetMode="External"/><Relationship Id="rId45" Type="http://schemas.openxmlformats.org/officeDocument/2006/relationships/hyperlink" Target="mailto:LCHAVB@GMAIL.COM" TargetMode="External"/><Relationship Id="rId5" Type="http://schemas.openxmlformats.org/officeDocument/2006/relationships/hyperlink" Target="mailto:CHIUNGYCH@GMAIL.COM" TargetMode="External"/><Relationship Id="rId15" Type="http://schemas.openxmlformats.org/officeDocument/2006/relationships/hyperlink" Target="mailto:BMLN1415@GMAIL.COM" TargetMode="External"/><Relationship Id="rId23" Type="http://schemas.openxmlformats.org/officeDocument/2006/relationships/hyperlink" Target="mailto:ASARRIUS@golfexcel%20.com" TargetMode="External"/><Relationship Id="rId28" Type="http://schemas.openxmlformats.org/officeDocument/2006/relationships/hyperlink" Target="mailto:CLAUDIA.CONTRERAS.DOMOTO@GMAIL.COM" TargetMode="External"/><Relationship Id="rId36" Type="http://schemas.openxmlformats.org/officeDocument/2006/relationships/hyperlink" Target="mailto:ALEXANDERBELYAKV@OUTLOOKI.COM" TargetMode="External"/><Relationship Id="rId10" Type="http://schemas.openxmlformats.org/officeDocument/2006/relationships/hyperlink" Target="mailto:c_quintab@yahoo.es" TargetMode="External"/><Relationship Id="rId19" Type="http://schemas.openxmlformats.org/officeDocument/2006/relationships/hyperlink" Target="mailto:GENIODEBA@GMAIL.COM" TargetMode="External"/><Relationship Id="rId31" Type="http://schemas.openxmlformats.org/officeDocument/2006/relationships/hyperlink" Target="mailto:KEPOSTEL@GMAIL.COM" TargetMode="External"/><Relationship Id="rId44" Type="http://schemas.openxmlformats.org/officeDocument/2006/relationships/hyperlink" Target="mailto:ALEXLARRA@YAHOO.ES" TargetMode="External"/><Relationship Id="rId4" Type="http://schemas.openxmlformats.org/officeDocument/2006/relationships/hyperlink" Target="mailto:HHOA10@IDOW.COM" TargetMode="External"/><Relationship Id="rId9" Type="http://schemas.openxmlformats.org/officeDocument/2006/relationships/hyperlink" Target="mailto:ibisgleza@hotmail.com" TargetMode="External"/><Relationship Id="rId14" Type="http://schemas.openxmlformats.org/officeDocument/2006/relationships/hyperlink" Target="mailto:JRUBIO456@GMAIL%20.COM" TargetMode="External"/><Relationship Id="rId22" Type="http://schemas.openxmlformats.org/officeDocument/2006/relationships/hyperlink" Target="mailto:DE.TATIANAD@GMAIL.COM" TargetMode="External"/><Relationship Id="rId27" Type="http://schemas.openxmlformats.org/officeDocument/2006/relationships/hyperlink" Target="mailto:MDCASTRO7178@HOTMAIL.COM" TargetMode="External"/><Relationship Id="rId30" Type="http://schemas.openxmlformats.org/officeDocument/2006/relationships/hyperlink" Target="mailto:SANTIAGOMU&#209;OZ1208@GMAIL.COM" TargetMode="External"/><Relationship Id="rId35" Type="http://schemas.openxmlformats.org/officeDocument/2006/relationships/hyperlink" Target="mailto:PAVELBELYAKOV@HOTMAIL.COM" TargetMode="External"/><Relationship Id="rId43" Type="http://schemas.openxmlformats.org/officeDocument/2006/relationships/hyperlink" Target="mailto:CASTA&#209;EDA-MARIANA@HOTMAIL.COM" TargetMode="External"/><Relationship Id="rId48" Type="http://schemas.openxmlformats.org/officeDocument/2006/relationships/printerSettings" Target="../printerSettings/printerSettings5.bin"/><Relationship Id="rId8" Type="http://schemas.openxmlformats.org/officeDocument/2006/relationships/hyperlink" Target="mailto:BGMAESTAG@GMAIL.COM" TargetMode="External"/><Relationship Id="rId3" Type="http://schemas.openxmlformats.org/officeDocument/2006/relationships/hyperlink" Target="mailto:OSMELBRITI@GMAIL.COM" TargetMode="External"/><Relationship Id="rId12" Type="http://schemas.openxmlformats.org/officeDocument/2006/relationships/hyperlink" Target="mailto:JANRAS7@GMAIL.COM" TargetMode="External"/><Relationship Id="rId17" Type="http://schemas.openxmlformats.org/officeDocument/2006/relationships/hyperlink" Target="mailto:CLEONDYSON@GMAIL.COM" TargetMode="External"/><Relationship Id="rId25" Type="http://schemas.openxmlformats.org/officeDocument/2006/relationships/hyperlink" Target="mailto:DIAZJIMENEZ.MADELAINE@GMAIL.COM" TargetMode="External"/><Relationship Id="rId33" Type="http://schemas.openxmlformats.org/officeDocument/2006/relationships/hyperlink" Target="mailto:LIANTAMANERA78@GMAIL%20.COM" TargetMode="External"/><Relationship Id="rId38" Type="http://schemas.openxmlformats.org/officeDocument/2006/relationships/hyperlink" Target="mailto:GONEL@EVOLUZ10VICH.COM" TargetMode="External"/><Relationship Id="rId46" Type="http://schemas.openxmlformats.org/officeDocument/2006/relationships/hyperlink" Target="mailto:LISSELOC@GMAIL.COM" TargetMode="External"/><Relationship Id="rId20" Type="http://schemas.openxmlformats.org/officeDocument/2006/relationships/hyperlink" Target="mailto:FRMULTISERVICIOSSRI@GMAIL.%20COM" TargetMode="External"/><Relationship Id="rId41" Type="http://schemas.openxmlformats.org/officeDocument/2006/relationships/hyperlink" Target="mailto:CNICOLE_CASTILLO15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showWhiteSpace="0" zoomScale="85" zoomScaleNormal="85" workbookViewId="0">
      <selection activeCell="C18" sqref="C18"/>
    </sheetView>
  </sheetViews>
  <sheetFormatPr baseColWidth="10" defaultColWidth="11.42578125" defaultRowHeight="12.75"/>
  <cols>
    <col min="1" max="1" width="26.5703125" style="14" customWidth="1"/>
    <col min="2" max="2" width="10.7109375" style="14" customWidth="1"/>
    <col min="3" max="3" width="16.5703125" style="14" customWidth="1"/>
    <col min="4" max="4" width="15.5703125" style="14" customWidth="1"/>
    <col min="5" max="5" width="22.5703125" style="14" customWidth="1"/>
    <col min="6" max="6" width="12.140625" style="14" customWidth="1"/>
    <col min="7" max="16384" width="11.42578125" style="14"/>
  </cols>
  <sheetData>
    <row r="1" spans="1:7" ht="21" customHeight="1">
      <c r="A1" s="193" t="s">
        <v>0</v>
      </c>
      <c r="B1" s="193"/>
      <c r="C1" s="193"/>
      <c r="D1" s="193"/>
      <c r="E1" s="193"/>
      <c r="F1" s="193"/>
    </row>
    <row r="2" spans="1:7" ht="8.25" customHeight="1">
      <c r="A2" s="15"/>
      <c r="B2" s="15"/>
      <c r="C2" s="15"/>
      <c r="D2" s="15"/>
      <c r="E2" s="15"/>
      <c r="F2" s="15"/>
    </row>
    <row r="3" spans="1:7" ht="21" customHeight="1">
      <c r="A3" s="194" t="s">
        <v>1</v>
      </c>
      <c r="B3" s="194"/>
      <c r="C3" s="194"/>
      <c r="D3" s="194"/>
      <c r="E3" s="194"/>
      <c r="F3" s="194"/>
    </row>
    <row r="4" spans="1:7" ht="12.75" customHeight="1"/>
    <row r="5" spans="1:7" customFormat="1" ht="18.75" customHeight="1">
      <c r="A5" s="16" t="s">
        <v>2</v>
      </c>
      <c r="B5" s="17"/>
      <c r="C5" s="17"/>
      <c r="D5" s="17"/>
      <c r="E5" s="17"/>
    </row>
    <row r="6" spans="1:7" customFormat="1" ht="9" customHeight="1">
      <c r="A6" s="16"/>
      <c r="B6" s="17"/>
      <c r="C6" s="17"/>
      <c r="D6" s="17"/>
      <c r="E6" s="17"/>
    </row>
    <row r="7" spans="1:7" ht="45" customHeight="1">
      <c r="A7" s="191" t="s">
        <v>3</v>
      </c>
      <c r="B7" s="191"/>
      <c r="C7" s="191"/>
      <c r="D7" s="191"/>
      <c r="E7" s="191"/>
      <c r="F7" s="191"/>
      <c r="G7" s="28"/>
    </row>
    <row r="8" spans="1:7" ht="46.5" customHeight="1">
      <c r="A8" s="191" t="s">
        <v>4</v>
      </c>
      <c r="B8" s="191"/>
      <c r="C8" s="191"/>
      <c r="D8" s="191"/>
      <c r="E8" s="191"/>
      <c r="F8" s="191"/>
      <c r="G8" s="28"/>
    </row>
    <row r="9" spans="1:7" ht="32.25" customHeight="1">
      <c r="A9" s="191" t="s">
        <v>5</v>
      </c>
      <c r="B9" s="191"/>
      <c r="C9" s="191"/>
      <c r="D9" s="191"/>
      <c r="E9" s="191"/>
      <c r="F9" s="27"/>
      <c r="G9" s="28"/>
    </row>
    <row r="10" spans="1:7" ht="32.25" customHeight="1">
      <c r="A10" s="191" t="s">
        <v>6</v>
      </c>
      <c r="B10" s="191"/>
      <c r="C10" s="191"/>
      <c r="D10" s="191"/>
      <c r="E10" s="191"/>
      <c r="F10" s="27"/>
      <c r="G10" s="28"/>
    </row>
    <row r="11" spans="1:7" ht="32.25" customHeight="1">
      <c r="A11" s="191" t="s">
        <v>7</v>
      </c>
      <c r="B11" s="191"/>
      <c r="C11" s="191"/>
      <c r="D11" s="191"/>
      <c r="E11" s="191"/>
      <c r="F11" s="27"/>
      <c r="G11" s="28"/>
    </row>
    <row r="12" spans="1:7" ht="32.25" customHeight="1">
      <c r="A12" s="191" t="s">
        <v>8</v>
      </c>
      <c r="B12" s="191"/>
      <c r="C12" s="191"/>
      <c r="D12" s="191"/>
      <c r="E12" s="191"/>
      <c r="F12" s="191"/>
      <c r="G12" s="28"/>
    </row>
    <row r="13" spans="1:7" ht="32.25" customHeight="1">
      <c r="A13" s="191" t="s">
        <v>9</v>
      </c>
      <c r="B13" s="191"/>
      <c r="C13" s="191"/>
      <c r="D13" s="191"/>
      <c r="E13" s="191"/>
      <c r="F13" s="191"/>
      <c r="G13" s="28"/>
    </row>
    <row r="14" spans="1:7" ht="32.25" customHeight="1">
      <c r="A14" s="191" t="s">
        <v>10</v>
      </c>
      <c r="B14" s="191"/>
      <c r="C14" s="191"/>
      <c r="D14" s="191"/>
      <c r="E14" s="191"/>
      <c r="F14" s="27"/>
      <c r="G14" s="28"/>
    </row>
    <row r="15" spans="1:7" ht="32.25" customHeight="1">
      <c r="A15" s="191" t="s">
        <v>11</v>
      </c>
      <c r="B15" s="191"/>
      <c r="C15" s="191"/>
      <c r="D15" s="191"/>
      <c r="E15" s="191"/>
      <c r="F15" s="27"/>
      <c r="G15" s="28"/>
    </row>
    <row r="16" spans="1:7" ht="20.25" customHeight="1">
      <c r="A16" s="192"/>
      <c r="B16" s="192"/>
      <c r="C16" s="192"/>
      <c r="D16" s="192"/>
      <c r="E16" s="192"/>
      <c r="F16" s="192"/>
    </row>
    <row r="17" spans="1:5" ht="21.75" customHeight="1"/>
    <row r="18" spans="1:5" ht="15">
      <c r="A18" s="17"/>
      <c r="B18" s="17"/>
      <c r="C18" s="17"/>
      <c r="D18" s="17"/>
      <c r="E18" s="17"/>
    </row>
    <row r="19" spans="1:5" ht="15">
      <c r="A19" s="17"/>
      <c r="B19" s="17"/>
      <c r="C19" s="17"/>
      <c r="D19" s="17"/>
      <c r="E19" s="17"/>
    </row>
    <row r="20" spans="1:5" ht="15">
      <c r="A20" s="17"/>
      <c r="B20" s="17"/>
      <c r="C20" s="17"/>
      <c r="D20" s="17"/>
      <c r="E20" s="17"/>
    </row>
    <row r="21" spans="1:5" ht="15">
      <c r="A21" s="17"/>
      <c r="B21" s="17"/>
      <c r="C21" s="17"/>
      <c r="D21" s="17"/>
      <c r="E21" s="17"/>
    </row>
    <row r="22" spans="1:5" ht="33" customHeight="1">
      <c r="A22" s="190" t="s">
        <v>12</v>
      </c>
      <c r="B22" s="190"/>
      <c r="C22" s="190"/>
      <c r="D22" s="190"/>
      <c r="E22" s="190"/>
    </row>
  </sheetData>
  <mergeCells count="13">
    <mergeCell ref="A1:F1"/>
    <mergeCell ref="A3:F3"/>
    <mergeCell ref="A14:E14"/>
    <mergeCell ref="A15:E15"/>
    <mergeCell ref="A8:F8"/>
    <mergeCell ref="A12:F12"/>
    <mergeCell ref="A13:F13"/>
    <mergeCell ref="A7:F7"/>
    <mergeCell ref="A22:E22"/>
    <mergeCell ref="A9:E9"/>
    <mergeCell ref="A10:E10"/>
    <mergeCell ref="A11:E11"/>
    <mergeCell ref="A16:F16"/>
  </mergeCells>
  <printOptions horizontalCentered="1"/>
  <pageMargins left="0.28999999999999998" right="0.28999999999999998" top="1.99" bottom="0.59" header="0.97" footer="0.31496062992126"/>
  <pageSetup scale="90" orientation="portrait" r:id="rId1"/>
  <headerFooter>
    <oddHeader>&amp;L&amp;"Verdana,Negrita"&amp;9&amp;KC00000MINISTERIO DE INTERIOR Y POLICIA&amp;"Verdana,Normal" &amp;C&amp;"Verdana,Negrita"&amp;K03-002
INFORMACIÓN REQUERIDA POR LA
DIRECCIÓN DE PLANIFICACIÓN Y DESARROLLO&amp;R&amp;"Verdana,Negrita"&amp;9&amp;KC00000 NOVIEMBRE  2020</oddHeader>
    <oddFooter>&amp;C&amp;"Verdana,Negrita Cursiva"&amp;8Dirección de Planificación y Desarrollo&amp;R&amp;"Verdana,Normal"&amp;8&amp;P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2" zoomScaleNormal="100" zoomScalePageLayoutView="70" workbookViewId="0">
      <pane xSplit="1" ySplit="6" topLeftCell="B8" activePane="bottomRight" state="frozen"/>
      <selection pane="topRight" activeCell="B2" sqref="B2"/>
      <selection pane="bottomLeft" activeCell="A8" sqref="A8"/>
      <selection pane="bottomRight" activeCell="I13" sqref="I13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97" t="s">
        <v>13</v>
      </c>
      <c r="B2" s="197"/>
      <c r="C2" s="197"/>
      <c r="D2" s="197"/>
      <c r="E2" s="197"/>
      <c r="F2" s="197"/>
      <c r="G2" s="5"/>
      <c r="H2" s="5"/>
      <c r="I2" s="7"/>
      <c r="J2" s="7"/>
      <c r="K2" s="7"/>
    </row>
    <row r="3" spans="1:13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9.5" customHeight="1">
      <c r="A4" s="221" t="s">
        <v>9</v>
      </c>
      <c r="B4" s="221"/>
      <c r="C4" s="221"/>
      <c r="D4" s="221"/>
      <c r="E4" s="221"/>
      <c r="F4" s="221"/>
      <c r="G4" s="221"/>
      <c r="H4" s="221"/>
      <c r="I4" s="9"/>
      <c r="J4" s="9"/>
      <c r="K4" s="9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214" t="s">
        <v>15</v>
      </c>
      <c r="B6" s="209" t="s">
        <v>524</v>
      </c>
      <c r="C6" s="209" t="s">
        <v>525</v>
      </c>
      <c r="D6" s="209" t="s">
        <v>18</v>
      </c>
      <c r="E6" s="209" t="s">
        <v>244</v>
      </c>
      <c r="F6" s="209" t="s">
        <v>29</v>
      </c>
      <c r="G6" s="209" t="s">
        <v>23</v>
      </c>
      <c r="H6" s="209" t="s">
        <v>551</v>
      </c>
      <c r="I6" s="211" t="s">
        <v>34</v>
      </c>
      <c r="J6" s="212"/>
      <c r="K6" s="213"/>
      <c r="L6" s="219" t="s">
        <v>35</v>
      </c>
      <c r="M6" s="220"/>
    </row>
    <row r="7" spans="1:13" ht="30" customHeight="1">
      <c r="A7" s="215"/>
      <c r="B7" s="215"/>
      <c r="C7" s="215"/>
      <c r="D7" s="215"/>
      <c r="E7" s="210"/>
      <c r="F7" s="210"/>
      <c r="G7" s="210"/>
      <c r="H7" s="210"/>
      <c r="I7" s="10" t="s">
        <v>36</v>
      </c>
      <c r="J7" s="10" t="s">
        <v>37</v>
      </c>
      <c r="K7" s="11" t="s">
        <v>38</v>
      </c>
      <c r="L7" s="61" t="s">
        <v>39</v>
      </c>
      <c r="M7" s="59" t="s">
        <v>40</v>
      </c>
    </row>
    <row r="8" spans="1:13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9"/>
      <c r="M8" s="19"/>
    </row>
    <row r="9" spans="1:13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9"/>
      <c r="M9" s="19"/>
    </row>
    <row r="10" spans="1:13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9"/>
      <c r="M10" s="19"/>
    </row>
    <row r="11" spans="1:13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9"/>
      <c r="M11" s="19"/>
    </row>
    <row r="12" spans="1:13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9"/>
      <c r="M12" s="19"/>
    </row>
    <row r="13" spans="1:13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9"/>
      <c r="M13" s="19"/>
    </row>
    <row r="14" spans="1:13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9"/>
      <c r="M14" s="19"/>
    </row>
    <row r="15" spans="1:13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9"/>
      <c r="M15" s="19"/>
    </row>
    <row r="16" spans="1:13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55"/>
      <c r="M16" s="55"/>
    </row>
    <row r="17" spans="1:13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9"/>
      <c r="M17" s="19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0"/>
      <c r="M18" s="60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5"/>
      <c r="M19" s="55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5"/>
      <c r="M20" s="55"/>
    </row>
    <row r="21" spans="1:13" ht="18.75">
      <c r="L21" s="55"/>
      <c r="M21" s="55"/>
    </row>
    <row r="22" spans="1:13" ht="18.75">
      <c r="L22" s="55"/>
      <c r="M22" s="55"/>
    </row>
    <row r="23" spans="1:13" ht="18.75">
      <c r="L23" s="55"/>
      <c r="M23" s="55"/>
    </row>
    <row r="24" spans="1:13" ht="18.75">
      <c r="L24" s="55"/>
      <c r="M24" s="55"/>
    </row>
    <row r="25" spans="1:13">
      <c r="L25" s="19"/>
      <c r="M25" s="19"/>
    </row>
    <row r="26" spans="1:13" ht="18.75">
      <c r="L26" s="55"/>
      <c r="M26" s="55"/>
    </row>
    <row r="27" spans="1:13" ht="18.75">
      <c r="L27" s="55"/>
      <c r="M27" s="55"/>
    </row>
    <row r="28" spans="1:13" ht="18.75">
      <c r="L28" s="55"/>
      <c r="M28" s="55"/>
    </row>
    <row r="29" spans="1:13" ht="18.75">
      <c r="L29" s="55"/>
      <c r="M29" s="55"/>
    </row>
    <row r="30" spans="1:13" ht="18.75">
      <c r="L30" s="55"/>
      <c r="M30" s="55"/>
    </row>
    <row r="31" spans="1:13" ht="18.75">
      <c r="L31" s="55"/>
      <c r="M31" s="55"/>
    </row>
    <row r="32" spans="1:13" ht="18.75">
      <c r="L32" s="55"/>
      <c r="M32" s="55"/>
    </row>
    <row r="33" spans="12:13" ht="18.75">
      <c r="L33" s="55"/>
      <c r="M33" s="55"/>
    </row>
    <row r="34" spans="12:13" ht="18.75">
      <c r="L34" s="55"/>
      <c r="M34" s="55"/>
    </row>
    <row r="35" spans="12:13" ht="18.75">
      <c r="L35" s="55"/>
      <c r="M35" s="55"/>
    </row>
    <row r="36" spans="12:13" ht="18.75">
      <c r="L36" s="55"/>
      <c r="M36" s="55"/>
    </row>
    <row r="37" spans="12:13" ht="18.75">
      <c r="L37" s="55"/>
      <c r="M37" s="55"/>
    </row>
    <row r="38" spans="12:13" ht="18.75">
      <c r="L38" s="55"/>
      <c r="M38" s="55"/>
    </row>
    <row r="39" spans="12:13">
      <c r="L39" s="19"/>
      <c r="M39" s="19"/>
    </row>
    <row r="40" spans="12:13">
      <c r="L40" s="19"/>
      <c r="M40" s="19"/>
    </row>
    <row r="41" spans="12:13">
      <c r="L41" s="19"/>
      <c r="M41" s="19"/>
    </row>
    <row r="42" spans="12:13">
      <c r="L42" s="19"/>
      <c r="M42" s="19"/>
    </row>
    <row r="43" spans="12:13">
      <c r="L43" s="19"/>
      <c r="M43" s="19"/>
    </row>
    <row r="44" spans="12:13">
      <c r="L44" s="19"/>
      <c r="M44" s="19"/>
    </row>
    <row r="45" spans="12:13">
      <c r="L45" s="19"/>
      <c r="M45" s="19"/>
    </row>
    <row r="46" spans="12:13">
      <c r="L46" s="19"/>
      <c r="M46" s="19"/>
    </row>
    <row r="47" spans="12:13">
      <c r="L47" s="19"/>
      <c r="M47" s="19"/>
    </row>
    <row r="48" spans="12:13">
      <c r="L48" s="19"/>
      <c r="M48" s="19"/>
    </row>
    <row r="49" spans="12:13">
      <c r="L49" s="19"/>
      <c r="M49" s="19"/>
    </row>
    <row r="50" spans="12:13">
      <c r="L50" s="19"/>
      <c r="M50" s="19"/>
    </row>
    <row r="51" spans="12:13">
      <c r="L51" s="19"/>
      <c r="M51" s="19"/>
    </row>
    <row r="52" spans="12:13">
      <c r="L52" s="19"/>
      <c r="M52" s="19"/>
    </row>
    <row r="53" spans="12:13">
      <c r="L53" s="19"/>
      <c r="M53" s="19"/>
    </row>
    <row r="54" spans="12:13">
      <c r="L54" s="19"/>
      <c r="M54" s="19"/>
    </row>
    <row r="55" spans="12:13">
      <c r="L55" s="19"/>
      <c r="M55" s="19"/>
    </row>
    <row r="56" spans="12:13">
      <c r="L56" s="19"/>
      <c r="M56" s="19"/>
    </row>
    <row r="57" spans="12:13">
      <c r="L57" s="19"/>
      <c r="M57" s="19"/>
    </row>
    <row r="58" spans="12:13">
      <c r="L58" s="19"/>
      <c r="M58" s="19"/>
    </row>
    <row r="59" spans="12:13">
      <c r="L59" s="19"/>
      <c r="M59" s="19"/>
    </row>
    <row r="60" spans="12:13">
      <c r="L60" s="19"/>
      <c r="M60" s="19"/>
    </row>
    <row r="61" spans="12:13">
      <c r="L61" s="19"/>
      <c r="M61" s="19"/>
    </row>
    <row r="62" spans="12:13">
      <c r="L62" s="19"/>
      <c r="M62" s="19"/>
    </row>
    <row r="63" spans="12:13">
      <c r="L63" s="19"/>
      <c r="M63" s="19"/>
    </row>
    <row r="64" spans="12:13">
      <c r="L64" s="19"/>
      <c r="M64" s="19"/>
    </row>
    <row r="65" spans="12:13">
      <c r="L65" s="19"/>
      <c r="M65" s="19"/>
    </row>
    <row r="66" spans="12:13">
      <c r="L66" s="19"/>
      <c r="M66" s="19"/>
    </row>
    <row r="67" spans="12:13">
      <c r="L67" s="19"/>
      <c r="M67" s="19"/>
    </row>
    <row r="68" spans="12:13">
      <c r="L68" s="19"/>
      <c r="M68" s="19"/>
    </row>
    <row r="69" spans="12:13">
      <c r="L69" s="19"/>
      <c r="M69" s="19"/>
    </row>
    <row r="70" spans="12:13">
      <c r="L70" s="19"/>
      <c r="M70" s="19"/>
    </row>
    <row r="71" spans="12:13">
      <c r="L71" s="19"/>
      <c r="M71" s="19"/>
    </row>
    <row r="72" spans="12:13">
      <c r="L72" s="19"/>
      <c r="M72" s="19"/>
    </row>
    <row r="73" spans="12:13">
      <c r="L73" s="19"/>
      <c r="M73" s="19"/>
    </row>
    <row r="74" spans="12:13">
      <c r="L74" s="19"/>
      <c r="M74" s="19"/>
    </row>
    <row r="75" spans="12:13">
      <c r="L75" s="19"/>
      <c r="M75" s="19"/>
    </row>
    <row r="76" spans="12:13">
      <c r="L76" s="19"/>
      <c r="M76" s="19"/>
    </row>
    <row r="77" spans="12:13">
      <c r="L77" s="19"/>
      <c r="M77" s="19"/>
    </row>
    <row r="78" spans="12:13">
      <c r="L78" s="19"/>
      <c r="M78" s="19"/>
    </row>
    <row r="79" spans="12:13">
      <c r="L79" s="19"/>
      <c r="M79" s="19"/>
    </row>
    <row r="80" spans="12:13">
      <c r="L80" s="19"/>
      <c r="M80" s="19"/>
    </row>
    <row r="81" spans="12:13">
      <c r="L81" s="19"/>
      <c r="M81" s="19"/>
    </row>
    <row r="82" spans="12:13">
      <c r="L82" s="19"/>
      <c r="M82" s="19"/>
    </row>
    <row r="83" spans="12:13">
      <c r="L83" s="19"/>
      <c r="M83" s="19"/>
    </row>
    <row r="84" spans="12:13">
      <c r="L84" s="19"/>
      <c r="M84" s="19"/>
    </row>
    <row r="85" spans="12:13">
      <c r="L85" s="19"/>
      <c r="M85" s="19"/>
    </row>
    <row r="86" spans="12:13">
      <c r="L86" s="19"/>
      <c r="M86" s="19"/>
    </row>
    <row r="87" spans="12:13">
      <c r="L87" s="19"/>
      <c r="M87" s="19"/>
    </row>
    <row r="88" spans="12:13">
      <c r="L88" s="19"/>
      <c r="M88" s="19"/>
    </row>
    <row r="89" spans="12:13">
      <c r="L89" s="19"/>
      <c r="M89" s="19"/>
    </row>
    <row r="90" spans="12:13">
      <c r="L90" s="19"/>
      <c r="M90" s="19"/>
    </row>
    <row r="91" spans="12:13">
      <c r="L91" s="19"/>
      <c r="M91" s="19"/>
    </row>
    <row r="92" spans="12:13">
      <c r="L92" s="19"/>
      <c r="M92" s="19"/>
    </row>
    <row r="93" spans="12:13">
      <c r="L93" s="19"/>
      <c r="M93" s="19"/>
    </row>
    <row r="94" spans="12:13">
      <c r="L94" s="19"/>
      <c r="M94" s="19"/>
    </row>
    <row r="95" spans="12:13">
      <c r="L95" s="19"/>
      <c r="M95" s="19"/>
    </row>
    <row r="96" spans="12:13">
      <c r="L96" s="19"/>
      <c r="M96" s="19"/>
    </row>
    <row r="97" spans="12:13">
      <c r="L97" s="19"/>
      <c r="M97" s="19"/>
    </row>
    <row r="98" spans="12:13">
      <c r="L98" s="19"/>
      <c r="M98" s="19"/>
    </row>
    <row r="99" spans="12:13">
      <c r="L99" s="19"/>
      <c r="M99" s="19"/>
    </row>
    <row r="100" spans="12:13">
      <c r="L100" s="19"/>
      <c r="M100" s="19"/>
    </row>
    <row r="101" spans="12:13">
      <c r="L101" s="19"/>
      <c r="M101" s="19"/>
    </row>
    <row r="102" spans="12:13">
      <c r="L102" s="19"/>
      <c r="M102" s="19"/>
    </row>
    <row r="103" spans="12:13">
      <c r="L103" s="19"/>
      <c r="M103" s="19"/>
    </row>
    <row r="104" spans="12:13">
      <c r="L104" s="19"/>
      <c r="M104" s="19"/>
    </row>
    <row r="105" spans="12:13">
      <c r="L105" s="19"/>
      <c r="M105" s="19"/>
    </row>
    <row r="106" spans="12:13">
      <c r="L106" s="19"/>
      <c r="M106" s="19"/>
    </row>
    <row r="107" spans="12:13">
      <c r="L107" s="19"/>
      <c r="M107" s="19"/>
    </row>
    <row r="108" spans="12:13">
      <c r="L108" s="19"/>
      <c r="M108" s="19"/>
    </row>
    <row r="109" spans="12:13">
      <c r="L109" s="19"/>
      <c r="M109" s="19"/>
    </row>
    <row r="110" spans="12:13">
      <c r="L110" s="19"/>
      <c r="M110" s="19"/>
    </row>
    <row r="111" spans="12:13">
      <c r="L111" s="19"/>
      <c r="M111" s="19"/>
    </row>
    <row r="112" spans="12:13">
      <c r="L112" s="19"/>
      <c r="M112" s="19"/>
    </row>
    <row r="113" spans="12:13">
      <c r="L113" s="19"/>
      <c r="M113" s="19"/>
    </row>
    <row r="114" spans="12:13">
      <c r="L114" s="19"/>
      <c r="M114" s="19"/>
    </row>
    <row r="115" spans="12:13">
      <c r="L115" s="19"/>
      <c r="M115" s="19"/>
    </row>
    <row r="116" spans="12:13">
      <c r="L116" s="19"/>
      <c r="M116" s="19"/>
    </row>
    <row r="117" spans="12:13">
      <c r="L117" s="19"/>
      <c r="M117" s="19"/>
    </row>
    <row r="118" spans="12:13">
      <c r="L118" s="19"/>
      <c r="M118" s="19"/>
    </row>
    <row r="119" spans="12:13">
      <c r="L119" s="19"/>
      <c r="M119" s="19"/>
    </row>
    <row r="120" spans="12:13">
      <c r="L120" s="19"/>
      <c r="M120" s="19"/>
    </row>
    <row r="121" spans="12:13">
      <c r="L121" s="19"/>
      <c r="M121" s="19"/>
    </row>
    <row r="122" spans="12:13">
      <c r="L122" s="19"/>
      <c r="M122" s="19"/>
    </row>
    <row r="123" spans="12:13">
      <c r="L123" s="19"/>
      <c r="M123" s="19"/>
    </row>
    <row r="124" spans="12:13">
      <c r="L124" s="19"/>
      <c r="M124" s="19"/>
    </row>
    <row r="125" spans="12:13">
      <c r="L125" s="19"/>
      <c r="M125" s="19"/>
    </row>
    <row r="126" spans="12:13">
      <c r="L126" s="19"/>
      <c r="M126" s="19"/>
    </row>
    <row r="127" spans="12:13">
      <c r="L127" s="19"/>
      <c r="M127" s="19"/>
    </row>
    <row r="128" spans="12:13">
      <c r="L128" s="19"/>
      <c r="M128" s="19"/>
    </row>
    <row r="129" spans="12:13">
      <c r="L129" s="19"/>
      <c r="M129" s="19"/>
    </row>
    <row r="130" spans="12:13">
      <c r="L130" s="19"/>
      <c r="M130" s="19"/>
    </row>
  </sheetData>
  <mergeCells count="12">
    <mergeCell ref="L6:M6"/>
    <mergeCell ref="I6:K6"/>
    <mergeCell ref="A2:F2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Q130"/>
  <sheetViews>
    <sheetView topLeftCell="A4" zoomScaleNormal="100" zoomScalePageLayoutView="70" workbookViewId="0">
      <selection activeCell="A15" sqref="A15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2.140625" customWidth="1"/>
    <col min="8" max="8" width="15.28515625" customWidth="1"/>
    <col min="9" max="10" width="14.85546875" customWidth="1"/>
    <col min="11" max="11" width="19.42578125" customWidth="1"/>
    <col min="12" max="12" width="14.28515625" customWidth="1"/>
    <col min="13" max="14" width="12.42578125" customWidth="1"/>
    <col min="15" max="15" width="12.7109375" customWidth="1"/>
    <col min="16" max="17" width="37.57031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8">
      <c r="A2" s="197" t="s">
        <v>13</v>
      </c>
      <c r="B2" s="197"/>
      <c r="C2" s="197"/>
      <c r="D2" s="197"/>
      <c r="E2" s="197"/>
      <c r="F2" s="197"/>
      <c r="G2" s="5"/>
      <c r="H2" s="5"/>
      <c r="I2" s="5"/>
      <c r="J2" s="5"/>
      <c r="K2" s="5"/>
      <c r="L2" s="6"/>
      <c r="M2" s="7"/>
      <c r="N2" s="7"/>
      <c r="O2" s="7"/>
    </row>
    <row r="3" spans="1:17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9.5" customHeight="1">
      <c r="A4" s="221" t="s">
        <v>552</v>
      </c>
      <c r="B4" s="221"/>
      <c r="C4" s="221"/>
      <c r="D4" s="221"/>
      <c r="E4" s="221"/>
      <c r="F4" s="221"/>
      <c r="G4" s="8"/>
      <c r="H4" s="9"/>
      <c r="I4" s="9"/>
      <c r="J4" s="9"/>
      <c r="K4" s="9"/>
      <c r="L4" s="9"/>
      <c r="M4" s="9"/>
      <c r="N4" s="9"/>
      <c r="O4" s="9"/>
    </row>
    <row r="5" spans="1:17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37.5" customHeight="1">
      <c r="A6" s="214" t="s">
        <v>15</v>
      </c>
      <c r="B6" s="209" t="s">
        <v>524</v>
      </c>
      <c r="C6" s="209" t="s">
        <v>525</v>
      </c>
      <c r="D6" s="209" t="s">
        <v>18</v>
      </c>
      <c r="E6" s="209" t="s">
        <v>244</v>
      </c>
      <c r="F6" s="209" t="s">
        <v>29</v>
      </c>
      <c r="G6" s="209" t="s">
        <v>23</v>
      </c>
      <c r="H6" s="209" t="s">
        <v>24</v>
      </c>
      <c r="I6" s="209" t="s">
        <v>32</v>
      </c>
      <c r="J6" s="209" t="s">
        <v>553</v>
      </c>
      <c r="K6" s="209" t="s">
        <v>554</v>
      </c>
      <c r="L6" s="209" t="s">
        <v>33</v>
      </c>
      <c r="M6" s="211" t="s">
        <v>34</v>
      </c>
      <c r="N6" s="212"/>
      <c r="O6" s="213"/>
      <c r="P6" s="219" t="s">
        <v>35</v>
      </c>
      <c r="Q6" s="220"/>
    </row>
    <row r="7" spans="1:17" ht="30" customHeight="1">
      <c r="A7" s="215"/>
      <c r="B7" s="215"/>
      <c r="C7" s="215"/>
      <c r="D7" s="215"/>
      <c r="E7" s="210"/>
      <c r="F7" s="210"/>
      <c r="G7" s="210"/>
      <c r="H7" s="210"/>
      <c r="I7" s="210"/>
      <c r="J7" s="210"/>
      <c r="K7" s="210"/>
      <c r="L7" s="210"/>
      <c r="M7" s="10" t="s">
        <v>36</v>
      </c>
      <c r="N7" s="10" t="s">
        <v>37</v>
      </c>
      <c r="O7" s="11" t="s">
        <v>38</v>
      </c>
      <c r="P7" s="58" t="s">
        <v>39</v>
      </c>
      <c r="Q7" s="59" t="s">
        <v>40</v>
      </c>
    </row>
    <row r="8" spans="1:17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9"/>
      <c r="Q8" s="19"/>
    </row>
    <row r="9" spans="1:17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9"/>
      <c r="Q9" s="19"/>
    </row>
    <row r="10" spans="1:17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9"/>
      <c r="Q10" s="19"/>
    </row>
    <row r="11" spans="1:17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9"/>
      <c r="Q11" s="19"/>
    </row>
    <row r="12" spans="1:17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9"/>
      <c r="Q12" s="19"/>
    </row>
    <row r="13" spans="1:17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9"/>
      <c r="Q13" s="19"/>
    </row>
    <row r="14" spans="1:17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9"/>
      <c r="Q14" s="19"/>
    </row>
    <row r="15" spans="1:17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9"/>
      <c r="Q15" s="19"/>
    </row>
    <row r="16" spans="1:17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55"/>
      <c r="Q16" s="55"/>
    </row>
    <row r="17" spans="1:17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9"/>
      <c r="Q17" s="19"/>
    </row>
    <row r="18" spans="1:17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60"/>
      <c r="Q18" s="60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5"/>
      <c r="Q19" s="55"/>
    </row>
    <row r="20" spans="1:17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5"/>
      <c r="Q20" s="55"/>
    </row>
    <row r="21" spans="1:17" ht="18.75">
      <c r="P21" s="55"/>
      <c r="Q21" s="55"/>
    </row>
    <row r="22" spans="1:17" ht="18.75">
      <c r="P22" s="55"/>
      <c r="Q22" s="55"/>
    </row>
    <row r="23" spans="1:17" ht="18.75">
      <c r="P23" s="55"/>
      <c r="Q23" s="55"/>
    </row>
    <row r="24" spans="1:17" ht="18.75">
      <c r="P24" s="55"/>
      <c r="Q24" s="55"/>
    </row>
    <row r="25" spans="1:17">
      <c r="P25" s="19"/>
      <c r="Q25" s="19"/>
    </row>
    <row r="26" spans="1:17" ht="18.75">
      <c r="P26" s="55"/>
      <c r="Q26" s="55"/>
    </row>
    <row r="27" spans="1:17" ht="18.75">
      <c r="P27" s="55"/>
      <c r="Q27" s="55"/>
    </row>
    <row r="28" spans="1:17" ht="18.75">
      <c r="P28" s="55"/>
      <c r="Q28" s="55"/>
    </row>
    <row r="29" spans="1:17" ht="18.75">
      <c r="P29" s="55"/>
      <c r="Q29" s="55"/>
    </row>
    <row r="30" spans="1:17" ht="18.75">
      <c r="P30" s="55"/>
      <c r="Q30" s="55"/>
    </row>
    <row r="31" spans="1:17" ht="18.75">
      <c r="P31" s="55"/>
      <c r="Q31" s="55"/>
    </row>
    <row r="32" spans="1:17" ht="18.75">
      <c r="P32" s="55"/>
      <c r="Q32" s="55"/>
    </row>
    <row r="33" spans="16:17" ht="18.75">
      <c r="P33" s="55"/>
      <c r="Q33" s="55"/>
    </row>
    <row r="34" spans="16:17" ht="18.75">
      <c r="P34" s="55"/>
      <c r="Q34" s="55"/>
    </row>
    <row r="35" spans="16:17" ht="18.75">
      <c r="P35" s="55"/>
      <c r="Q35" s="55"/>
    </row>
    <row r="36" spans="16:17" ht="18.75">
      <c r="P36" s="55"/>
      <c r="Q36" s="55"/>
    </row>
    <row r="37" spans="16:17" ht="18.75">
      <c r="P37" s="55"/>
      <c r="Q37" s="55"/>
    </row>
    <row r="38" spans="16:17" ht="18.75">
      <c r="P38" s="55"/>
      <c r="Q38" s="55"/>
    </row>
    <row r="39" spans="16:17">
      <c r="P39" s="19"/>
      <c r="Q39" s="19"/>
    </row>
    <row r="40" spans="16:17">
      <c r="P40" s="19"/>
      <c r="Q40" s="19"/>
    </row>
    <row r="41" spans="16:17">
      <c r="P41" s="19"/>
      <c r="Q41" s="19"/>
    </row>
    <row r="42" spans="16:17">
      <c r="P42" s="19"/>
      <c r="Q42" s="19"/>
    </row>
    <row r="43" spans="16:17">
      <c r="P43" s="19"/>
      <c r="Q43" s="19"/>
    </row>
    <row r="44" spans="16:17">
      <c r="P44" s="19"/>
      <c r="Q44" s="19"/>
    </row>
    <row r="45" spans="16:17">
      <c r="P45" s="19"/>
      <c r="Q45" s="19"/>
    </row>
    <row r="46" spans="16:17">
      <c r="P46" s="19"/>
      <c r="Q46" s="19"/>
    </row>
    <row r="47" spans="16:17">
      <c r="P47" s="19"/>
      <c r="Q47" s="19"/>
    </row>
    <row r="48" spans="16:17">
      <c r="P48" s="19"/>
      <c r="Q48" s="19"/>
    </row>
    <row r="49" spans="16:17">
      <c r="P49" s="19"/>
      <c r="Q49" s="19"/>
    </row>
    <row r="50" spans="16:17">
      <c r="P50" s="19"/>
      <c r="Q50" s="19"/>
    </row>
    <row r="51" spans="16:17">
      <c r="P51" s="19"/>
      <c r="Q51" s="19"/>
    </row>
    <row r="52" spans="16:17">
      <c r="P52" s="19"/>
      <c r="Q52" s="19"/>
    </row>
    <row r="53" spans="16:17">
      <c r="P53" s="19"/>
      <c r="Q53" s="19"/>
    </row>
    <row r="54" spans="16:17">
      <c r="P54" s="19"/>
      <c r="Q54" s="19"/>
    </row>
    <row r="55" spans="16:17">
      <c r="P55" s="19"/>
      <c r="Q55" s="19"/>
    </row>
    <row r="56" spans="16:17">
      <c r="P56" s="19"/>
      <c r="Q56" s="19"/>
    </row>
    <row r="57" spans="16:17">
      <c r="P57" s="19"/>
      <c r="Q57" s="19"/>
    </row>
    <row r="58" spans="16:17">
      <c r="P58" s="19"/>
      <c r="Q58" s="19"/>
    </row>
    <row r="59" spans="16:17">
      <c r="P59" s="19"/>
      <c r="Q59" s="19"/>
    </row>
    <row r="60" spans="16:17">
      <c r="P60" s="19"/>
      <c r="Q60" s="19"/>
    </row>
    <row r="61" spans="16:17">
      <c r="P61" s="19"/>
      <c r="Q61" s="19"/>
    </row>
    <row r="62" spans="16:17">
      <c r="P62" s="19"/>
      <c r="Q62" s="19"/>
    </row>
    <row r="63" spans="16:17">
      <c r="P63" s="19"/>
      <c r="Q63" s="19"/>
    </row>
    <row r="64" spans="16:17">
      <c r="P64" s="19"/>
      <c r="Q64" s="19"/>
    </row>
    <row r="65" spans="16:17">
      <c r="P65" s="19"/>
      <c r="Q65" s="19"/>
    </row>
    <row r="66" spans="16:17">
      <c r="P66" s="19"/>
      <c r="Q66" s="19"/>
    </row>
    <row r="67" spans="16:17">
      <c r="P67" s="19"/>
      <c r="Q67" s="19"/>
    </row>
    <row r="68" spans="16:17">
      <c r="P68" s="19"/>
      <c r="Q68" s="19"/>
    </row>
    <row r="69" spans="16:17">
      <c r="P69" s="19"/>
      <c r="Q69" s="19"/>
    </row>
    <row r="70" spans="16:17">
      <c r="P70" s="19"/>
      <c r="Q70" s="19"/>
    </row>
    <row r="71" spans="16:17">
      <c r="P71" s="19"/>
      <c r="Q71" s="19"/>
    </row>
    <row r="72" spans="16:17">
      <c r="P72" s="19"/>
      <c r="Q72" s="19"/>
    </row>
    <row r="73" spans="16:17">
      <c r="P73" s="19"/>
      <c r="Q73" s="19"/>
    </row>
    <row r="74" spans="16:17">
      <c r="P74" s="19"/>
      <c r="Q74" s="19"/>
    </row>
    <row r="75" spans="16:17">
      <c r="P75" s="19"/>
      <c r="Q75" s="19"/>
    </row>
    <row r="76" spans="16:17">
      <c r="P76" s="19"/>
      <c r="Q76" s="19"/>
    </row>
    <row r="77" spans="16:17">
      <c r="P77" s="19"/>
      <c r="Q77" s="19"/>
    </row>
    <row r="78" spans="16:17">
      <c r="P78" s="19"/>
      <c r="Q78" s="19"/>
    </row>
    <row r="79" spans="16:17">
      <c r="P79" s="19"/>
      <c r="Q79" s="19"/>
    </row>
    <row r="80" spans="16:17">
      <c r="P80" s="19"/>
      <c r="Q80" s="19"/>
    </row>
    <row r="81" spans="16:17">
      <c r="P81" s="19"/>
      <c r="Q81" s="19"/>
    </row>
    <row r="82" spans="16:17">
      <c r="P82" s="19"/>
      <c r="Q82" s="19"/>
    </row>
    <row r="83" spans="16:17">
      <c r="P83" s="19"/>
      <c r="Q83" s="19"/>
    </row>
    <row r="84" spans="16:17">
      <c r="P84" s="19"/>
      <c r="Q84" s="19"/>
    </row>
    <row r="85" spans="16:17">
      <c r="P85" s="19"/>
      <c r="Q85" s="19"/>
    </row>
    <row r="86" spans="16:17">
      <c r="P86" s="19"/>
      <c r="Q86" s="19"/>
    </row>
    <row r="87" spans="16:17">
      <c r="P87" s="19"/>
      <c r="Q87" s="19"/>
    </row>
    <row r="88" spans="16:17">
      <c r="P88" s="19"/>
      <c r="Q88" s="19"/>
    </row>
    <row r="89" spans="16:17">
      <c r="P89" s="19"/>
      <c r="Q89" s="19"/>
    </row>
    <row r="90" spans="16:17">
      <c r="P90" s="19"/>
      <c r="Q90" s="19"/>
    </row>
    <row r="91" spans="16:17">
      <c r="P91" s="19"/>
      <c r="Q91" s="19"/>
    </row>
    <row r="92" spans="16:17">
      <c r="P92" s="19"/>
      <c r="Q92" s="19"/>
    </row>
    <row r="93" spans="16:17">
      <c r="P93" s="19"/>
      <c r="Q93" s="19"/>
    </row>
    <row r="94" spans="16:17">
      <c r="P94" s="19"/>
      <c r="Q94" s="19"/>
    </row>
    <row r="95" spans="16:17">
      <c r="P95" s="19"/>
      <c r="Q95" s="19"/>
    </row>
    <row r="96" spans="16:17">
      <c r="P96" s="19"/>
      <c r="Q96" s="19"/>
    </row>
    <row r="97" spans="16:17">
      <c r="P97" s="19"/>
      <c r="Q97" s="19"/>
    </row>
    <row r="98" spans="16:17">
      <c r="P98" s="19"/>
      <c r="Q98" s="19"/>
    </row>
    <row r="99" spans="16:17">
      <c r="P99" s="19"/>
      <c r="Q99" s="19"/>
    </row>
    <row r="100" spans="16:17">
      <c r="P100" s="19"/>
      <c r="Q100" s="19"/>
    </row>
    <row r="101" spans="16:17">
      <c r="P101" s="19"/>
      <c r="Q101" s="19"/>
    </row>
    <row r="102" spans="16:17">
      <c r="P102" s="19"/>
      <c r="Q102" s="19"/>
    </row>
    <row r="103" spans="16:17">
      <c r="P103" s="19"/>
      <c r="Q103" s="19"/>
    </row>
    <row r="104" spans="16:17">
      <c r="P104" s="19"/>
      <c r="Q104" s="19"/>
    </row>
    <row r="105" spans="16:17">
      <c r="P105" s="19"/>
      <c r="Q105" s="19"/>
    </row>
    <row r="106" spans="16:17">
      <c r="P106" s="19"/>
      <c r="Q106" s="19"/>
    </row>
    <row r="107" spans="16:17">
      <c r="P107" s="19"/>
      <c r="Q107" s="19"/>
    </row>
    <row r="108" spans="16:17">
      <c r="P108" s="19"/>
      <c r="Q108" s="19"/>
    </row>
    <row r="109" spans="16:17">
      <c r="P109" s="19"/>
      <c r="Q109" s="19"/>
    </row>
    <row r="110" spans="16:17">
      <c r="P110" s="19"/>
      <c r="Q110" s="19"/>
    </row>
    <row r="111" spans="16:17">
      <c r="P111" s="19"/>
      <c r="Q111" s="19"/>
    </row>
    <row r="112" spans="16:17">
      <c r="P112" s="19"/>
      <c r="Q112" s="19"/>
    </row>
    <row r="113" spans="16:17">
      <c r="P113" s="19"/>
      <c r="Q113" s="19"/>
    </row>
    <row r="114" spans="16:17">
      <c r="P114" s="19"/>
      <c r="Q114" s="19"/>
    </row>
    <row r="115" spans="16:17">
      <c r="P115" s="19"/>
      <c r="Q115" s="19"/>
    </row>
    <row r="116" spans="16:17">
      <c r="P116" s="19"/>
      <c r="Q116" s="19"/>
    </row>
    <row r="117" spans="16:17">
      <c r="P117" s="19"/>
      <c r="Q117" s="19"/>
    </row>
    <row r="118" spans="16:17">
      <c r="P118" s="19"/>
      <c r="Q118" s="19"/>
    </row>
    <row r="119" spans="16:17">
      <c r="P119" s="19"/>
      <c r="Q119" s="19"/>
    </row>
    <row r="120" spans="16:17">
      <c r="P120" s="19"/>
      <c r="Q120" s="19"/>
    </row>
    <row r="121" spans="16:17">
      <c r="P121" s="19"/>
      <c r="Q121" s="19"/>
    </row>
    <row r="122" spans="16:17">
      <c r="P122" s="19"/>
      <c r="Q122" s="19"/>
    </row>
    <row r="123" spans="16:17">
      <c r="P123" s="19"/>
      <c r="Q123" s="19"/>
    </row>
    <row r="124" spans="16:17">
      <c r="P124" s="19"/>
      <c r="Q124" s="19"/>
    </row>
    <row r="125" spans="16:17">
      <c r="P125" s="19"/>
      <c r="Q125" s="19"/>
    </row>
    <row r="126" spans="16:17">
      <c r="P126" s="19"/>
      <c r="Q126" s="19"/>
    </row>
    <row r="127" spans="16:17">
      <c r="P127" s="19"/>
      <c r="Q127" s="19"/>
    </row>
    <row r="128" spans="16:17">
      <c r="P128" s="19"/>
      <c r="Q128" s="19"/>
    </row>
    <row r="129" spans="16:17">
      <c r="P129" s="19"/>
      <c r="Q129" s="19"/>
    </row>
    <row r="130" spans="16:17">
      <c r="P130" s="19"/>
      <c r="Q130" s="19"/>
    </row>
  </sheetData>
  <mergeCells count="16">
    <mergeCell ref="P6:Q6"/>
    <mergeCell ref="A2:F2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L7"/>
    <mergeCell ref="M6:O6"/>
    <mergeCell ref="J6:J7"/>
    <mergeCell ref="K6:K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W68"/>
  <sheetViews>
    <sheetView zoomScale="70" zoomScaleNormal="70" zoomScaleSheetLayoutView="40" zoomScalePageLayoutView="7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D5" sqref="D5"/>
    </sheetView>
  </sheetViews>
  <sheetFormatPr baseColWidth="10" defaultColWidth="11.42578125" defaultRowHeight="15"/>
  <cols>
    <col min="1" max="1" width="7.42578125" customWidth="1"/>
    <col min="2" max="2" width="13.5703125" customWidth="1"/>
    <col min="3" max="3" width="22" customWidth="1"/>
    <col min="4" max="4" width="57.28515625" customWidth="1"/>
    <col min="5" max="5" width="16" customWidth="1"/>
    <col min="6" max="6" width="16.7109375" customWidth="1"/>
    <col min="7" max="7" width="19.140625" customWidth="1"/>
    <col min="8" max="8" width="23.85546875" customWidth="1"/>
    <col min="9" max="9" width="19" customWidth="1"/>
    <col min="10" max="10" width="25.42578125" customWidth="1"/>
    <col min="11" max="11" width="18.5703125" customWidth="1"/>
    <col min="12" max="12" width="41.85546875" customWidth="1"/>
    <col min="13" max="13" width="42.140625" customWidth="1"/>
    <col min="14" max="14" width="14.7109375" customWidth="1"/>
    <col min="15" max="15" width="20.140625" customWidth="1"/>
    <col min="16" max="16" width="12.42578125" customWidth="1"/>
    <col min="17" max="17" width="12.28515625" customWidth="1"/>
    <col min="18" max="18" width="26.42578125" customWidth="1"/>
    <col min="19" max="19" width="13.28515625" customWidth="1"/>
    <col min="20" max="20" width="23.42578125" customWidth="1"/>
    <col min="21" max="21" width="25.7109375" customWidth="1"/>
    <col min="22" max="22" width="24.42578125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97" t="s">
        <v>13</v>
      </c>
      <c r="B2" s="197"/>
      <c r="C2" s="197"/>
      <c r="D2" s="197"/>
      <c r="E2" s="197"/>
      <c r="F2" s="197"/>
      <c r="G2" s="197"/>
      <c r="H2" s="19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7"/>
      <c r="V2" s="7"/>
    </row>
    <row r="3" spans="1:22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9.5" customHeight="1">
      <c r="A4" s="86" t="s">
        <v>14</v>
      </c>
      <c r="B4" s="86"/>
      <c r="C4" s="86"/>
      <c r="D4" s="86"/>
      <c r="E4" s="86"/>
      <c r="F4" s="86"/>
      <c r="G4" s="86"/>
      <c r="H4" s="86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34" customFormat="1" ht="31.5" customHeight="1">
      <c r="A6" s="198" t="s">
        <v>15</v>
      </c>
      <c r="B6" s="200" t="s">
        <v>16</v>
      </c>
      <c r="C6" s="200" t="s">
        <v>17</v>
      </c>
      <c r="D6" s="200" t="s">
        <v>18</v>
      </c>
      <c r="E6" s="200" t="s">
        <v>19</v>
      </c>
      <c r="F6" s="200" t="s">
        <v>20</v>
      </c>
      <c r="G6" s="200" t="s">
        <v>21</v>
      </c>
      <c r="H6" s="200" t="s">
        <v>22</v>
      </c>
      <c r="I6" s="200" t="s">
        <v>23</v>
      </c>
      <c r="J6" s="200" t="s">
        <v>24</v>
      </c>
      <c r="K6" s="200" t="s">
        <v>25</v>
      </c>
      <c r="L6" s="200" t="s">
        <v>26</v>
      </c>
      <c r="M6" s="200" t="s">
        <v>27</v>
      </c>
      <c r="N6" s="200" t="s">
        <v>28</v>
      </c>
      <c r="O6" s="195" t="s">
        <v>29</v>
      </c>
      <c r="P6" s="200" t="s">
        <v>30</v>
      </c>
      <c r="Q6" s="200" t="s">
        <v>31</v>
      </c>
      <c r="R6" s="200" t="s">
        <v>32</v>
      </c>
      <c r="S6" s="200" t="s">
        <v>33</v>
      </c>
      <c r="T6" s="202" t="s">
        <v>34</v>
      </c>
      <c r="U6" s="203"/>
      <c r="V6" s="204"/>
    </row>
    <row r="7" spans="1:22" s="34" customFormat="1" ht="27" customHeight="1">
      <c r="A7" s="199"/>
      <c r="B7" s="199"/>
      <c r="C7" s="199"/>
      <c r="D7" s="199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96"/>
      <c r="P7" s="201"/>
      <c r="Q7" s="201"/>
      <c r="R7" s="201"/>
      <c r="S7" s="201"/>
      <c r="T7" s="96" t="s">
        <v>36</v>
      </c>
      <c r="U7" s="96" t="s">
        <v>37</v>
      </c>
      <c r="V7" s="97" t="s">
        <v>38</v>
      </c>
    </row>
    <row r="8" spans="1:22" ht="35.25" customHeight="1">
      <c r="A8" s="43">
        <v>1</v>
      </c>
      <c r="B8" s="74">
        <v>44747</v>
      </c>
      <c r="C8" s="87">
        <v>45217</v>
      </c>
      <c r="D8" s="85" t="s">
        <v>555</v>
      </c>
      <c r="E8" s="48"/>
      <c r="F8" s="48"/>
      <c r="G8" s="48"/>
      <c r="H8" s="84" t="s">
        <v>41</v>
      </c>
      <c r="I8" s="84" t="s">
        <v>405</v>
      </c>
      <c r="J8" s="62" t="s">
        <v>635</v>
      </c>
      <c r="K8" s="82" t="s">
        <v>556</v>
      </c>
      <c r="L8" s="110" t="s">
        <v>787</v>
      </c>
      <c r="M8" s="48" t="s">
        <v>788</v>
      </c>
      <c r="N8" s="51">
        <v>32520</v>
      </c>
      <c r="O8" s="43">
        <f>2023-1989</f>
        <v>34</v>
      </c>
      <c r="P8" s="84" t="s">
        <v>43</v>
      </c>
      <c r="Q8" s="48" t="s">
        <v>44</v>
      </c>
      <c r="R8" s="48" t="s">
        <v>789</v>
      </c>
      <c r="S8" s="43" t="s">
        <v>92</v>
      </c>
      <c r="T8" s="88" t="s">
        <v>58</v>
      </c>
      <c r="U8" s="89" t="s">
        <v>790</v>
      </c>
      <c r="V8" s="88" t="s">
        <v>791</v>
      </c>
    </row>
    <row r="9" spans="1:22" ht="35.25" customHeight="1">
      <c r="A9" s="43">
        <v>2</v>
      </c>
      <c r="B9" s="74">
        <v>42844</v>
      </c>
      <c r="C9" s="87">
        <v>45217</v>
      </c>
      <c r="D9" s="85" t="s">
        <v>557</v>
      </c>
      <c r="E9" s="48"/>
      <c r="F9" s="48"/>
      <c r="G9" s="48"/>
      <c r="H9" s="84" t="s">
        <v>558</v>
      </c>
      <c r="I9" s="84" t="s">
        <v>95</v>
      </c>
      <c r="J9" s="53" t="s">
        <v>636</v>
      </c>
      <c r="K9" s="82" t="s">
        <v>559</v>
      </c>
      <c r="L9" s="111" t="s">
        <v>818</v>
      </c>
      <c r="M9" s="48" t="s">
        <v>819</v>
      </c>
      <c r="N9" s="51">
        <v>34978</v>
      </c>
      <c r="O9" s="43" t="s">
        <v>820</v>
      </c>
      <c r="P9" s="84" t="s">
        <v>54</v>
      </c>
      <c r="Q9" s="48" t="s">
        <v>660</v>
      </c>
      <c r="R9" s="88" t="s">
        <v>822</v>
      </c>
      <c r="S9" s="43" t="s">
        <v>821</v>
      </c>
      <c r="T9" s="88" t="s">
        <v>58</v>
      </c>
      <c r="U9" s="89" t="s">
        <v>262</v>
      </c>
      <c r="V9" s="88" t="s">
        <v>325</v>
      </c>
    </row>
    <row r="10" spans="1:22" ht="35.25" customHeight="1">
      <c r="A10" s="43">
        <v>3</v>
      </c>
      <c r="B10" s="74">
        <v>44873</v>
      </c>
      <c r="C10" s="87">
        <v>45217</v>
      </c>
      <c r="D10" s="85" t="s">
        <v>560</v>
      </c>
      <c r="E10" s="48"/>
      <c r="F10" s="48"/>
      <c r="G10" s="48"/>
      <c r="H10" s="84" t="s">
        <v>558</v>
      </c>
      <c r="I10" s="84" t="s">
        <v>405</v>
      </c>
      <c r="J10" s="53" t="s">
        <v>637</v>
      </c>
      <c r="K10" s="83" t="s">
        <v>561</v>
      </c>
      <c r="L10" s="110" t="s">
        <v>792</v>
      </c>
      <c r="M10" s="48" t="s">
        <v>793</v>
      </c>
      <c r="N10" s="51">
        <v>29614</v>
      </c>
      <c r="O10" s="43" t="s">
        <v>758</v>
      </c>
      <c r="P10" s="84" t="s">
        <v>54</v>
      </c>
      <c r="Q10" s="48" t="s">
        <v>660</v>
      </c>
      <c r="R10" s="48" t="s">
        <v>193</v>
      </c>
      <c r="S10" s="43" t="s">
        <v>700</v>
      </c>
      <c r="T10" s="88" t="s">
        <v>58</v>
      </c>
      <c r="U10" s="89" t="s">
        <v>262</v>
      </c>
      <c r="V10" s="88" t="s">
        <v>794</v>
      </c>
    </row>
    <row r="11" spans="1:22" ht="35.25" customHeight="1">
      <c r="A11" s="43">
        <v>4</v>
      </c>
      <c r="B11" s="74">
        <v>44945</v>
      </c>
      <c r="C11" s="87">
        <v>45217</v>
      </c>
      <c r="D11" s="85" t="s">
        <v>562</v>
      </c>
      <c r="E11" s="48"/>
      <c r="F11" s="48"/>
      <c r="G11" s="48"/>
      <c r="H11" s="84" t="s">
        <v>558</v>
      </c>
      <c r="I11" s="84" t="s">
        <v>42</v>
      </c>
      <c r="J11" s="53" t="s">
        <v>62</v>
      </c>
      <c r="K11" s="83" t="s">
        <v>563</v>
      </c>
      <c r="L11" s="110" t="s">
        <v>785</v>
      </c>
      <c r="M11" s="48"/>
      <c r="N11" s="51">
        <v>27375</v>
      </c>
      <c r="O11" s="43" t="s">
        <v>730</v>
      </c>
      <c r="P11" s="84" t="s">
        <v>43</v>
      </c>
      <c r="Q11" s="48" t="s">
        <v>44</v>
      </c>
      <c r="R11" s="48" t="s">
        <v>475</v>
      </c>
      <c r="S11" s="43" t="s">
        <v>159</v>
      </c>
      <c r="T11" s="88" t="s">
        <v>58</v>
      </c>
      <c r="U11" s="89" t="s">
        <v>262</v>
      </c>
      <c r="V11" s="88" t="s">
        <v>786</v>
      </c>
    </row>
    <row r="12" spans="1:22" ht="35.25" customHeight="1">
      <c r="A12" s="43">
        <v>5</v>
      </c>
      <c r="B12" s="74">
        <v>44944</v>
      </c>
      <c r="C12" s="87">
        <v>45217</v>
      </c>
      <c r="D12" s="85" t="s">
        <v>564</v>
      </c>
      <c r="E12" s="48"/>
      <c r="F12" s="48"/>
      <c r="G12" s="48"/>
      <c r="H12" s="84" t="s">
        <v>41</v>
      </c>
      <c r="I12" s="84" t="s">
        <v>638</v>
      </c>
      <c r="J12" s="53" t="s">
        <v>638</v>
      </c>
      <c r="K12" s="83" t="s">
        <v>565</v>
      </c>
      <c r="L12" s="110" t="s">
        <v>795</v>
      </c>
      <c r="M12" s="48" t="s">
        <v>796</v>
      </c>
      <c r="N12" s="98">
        <v>24712</v>
      </c>
      <c r="O12" s="43" t="s">
        <v>724</v>
      </c>
      <c r="P12" s="84" t="s">
        <v>54</v>
      </c>
      <c r="Q12" s="48" t="s">
        <v>66</v>
      </c>
      <c r="R12" s="48" t="s">
        <v>281</v>
      </c>
      <c r="S12" s="43" t="s">
        <v>774</v>
      </c>
      <c r="T12" s="88" t="s">
        <v>58</v>
      </c>
      <c r="U12" s="89" t="s">
        <v>262</v>
      </c>
      <c r="V12" s="88" t="s">
        <v>797</v>
      </c>
    </row>
    <row r="13" spans="1:22" ht="51" customHeight="1">
      <c r="A13" s="43">
        <v>6</v>
      </c>
      <c r="B13" s="74">
        <v>45026</v>
      </c>
      <c r="C13" s="87">
        <v>45217</v>
      </c>
      <c r="D13" s="85" t="s">
        <v>566</v>
      </c>
      <c r="E13" s="48"/>
      <c r="F13" s="48"/>
      <c r="G13" s="48"/>
      <c r="H13" s="84" t="s">
        <v>41</v>
      </c>
      <c r="I13" s="84" t="s">
        <v>353</v>
      </c>
      <c r="J13" s="53" t="s">
        <v>434</v>
      </c>
      <c r="K13" s="83" t="s">
        <v>567</v>
      </c>
      <c r="L13" s="110" t="s">
        <v>802</v>
      </c>
      <c r="M13" s="48" t="s">
        <v>803</v>
      </c>
      <c r="N13" s="51">
        <v>28862</v>
      </c>
      <c r="O13" s="43" t="s">
        <v>739</v>
      </c>
      <c r="P13" s="84" t="s">
        <v>54</v>
      </c>
      <c r="Q13" s="48" t="s">
        <v>44</v>
      </c>
      <c r="R13" s="48" t="s">
        <v>804</v>
      </c>
      <c r="S13" s="43" t="s">
        <v>805</v>
      </c>
      <c r="T13" s="88" t="s">
        <v>58</v>
      </c>
      <c r="U13" s="89" t="s">
        <v>262</v>
      </c>
      <c r="V13" s="88" t="s">
        <v>806</v>
      </c>
    </row>
    <row r="14" spans="1:22" ht="50.25" customHeight="1">
      <c r="A14" s="43">
        <v>7</v>
      </c>
      <c r="B14" s="74">
        <v>44897</v>
      </c>
      <c r="C14" s="87">
        <v>45217</v>
      </c>
      <c r="D14" s="85" t="s">
        <v>568</v>
      </c>
      <c r="E14" s="48"/>
      <c r="F14" s="48"/>
      <c r="G14" s="48"/>
      <c r="H14" s="84" t="s">
        <v>41</v>
      </c>
      <c r="I14" s="84" t="s">
        <v>95</v>
      </c>
      <c r="J14" s="53" t="s">
        <v>96</v>
      </c>
      <c r="K14" s="83" t="s">
        <v>569</v>
      </c>
      <c r="L14" s="110" t="s">
        <v>823</v>
      </c>
      <c r="M14" s="48" t="s">
        <v>824</v>
      </c>
      <c r="N14" s="51">
        <v>26665</v>
      </c>
      <c r="O14" s="43" t="s">
        <v>825</v>
      </c>
      <c r="P14" s="84" t="s">
        <v>54</v>
      </c>
      <c r="Q14" s="48" t="s">
        <v>66</v>
      </c>
      <c r="R14" s="48" t="s">
        <v>740</v>
      </c>
      <c r="S14" s="43" t="s">
        <v>216</v>
      </c>
      <c r="T14" s="91" t="s">
        <v>58</v>
      </c>
      <c r="U14" s="89" t="s">
        <v>262</v>
      </c>
      <c r="V14" s="88" t="s">
        <v>771</v>
      </c>
    </row>
    <row r="15" spans="1:22" ht="27" customHeight="1">
      <c r="A15" s="43">
        <v>8</v>
      </c>
      <c r="B15" s="74">
        <v>42398</v>
      </c>
      <c r="C15" s="87">
        <v>45217</v>
      </c>
      <c r="D15" s="85" t="s">
        <v>570</v>
      </c>
      <c r="E15" s="48"/>
      <c r="F15" s="48"/>
      <c r="G15" s="48"/>
      <c r="H15" s="84" t="s">
        <v>558</v>
      </c>
      <c r="I15" s="84" t="s">
        <v>405</v>
      </c>
      <c r="J15" s="53" t="s">
        <v>635</v>
      </c>
      <c r="K15" s="83" t="s">
        <v>571</v>
      </c>
      <c r="L15" s="112" t="s">
        <v>712</v>
      </c>
      <c r="M15" s="48" t="s">
        <v>713</v>
      </c>
      <c r="N15" s="90">
        <v>29289</v>
      </c>
      <c r="O15" s="43" t="s">
        <v>725</v>
      </c>
      <c r="P15" s="84" t="s">
        <v>43</v>
      </c>
      <c r="Q15" s="48" t="s">
        <v>44</v>
      </c>
      <c r="R15" s="48" t="s">
        <v>714</v>
      </c>
      <c r="S15" s="43" t="s">
        <v>715</v>
      </c>
      <c r="T15" s="88" t="s">
        <v>240</v>
      </c>
      <c r="U15" s="89" t="s">
        <v>716</v>
      </c>
      <c r="V15" s="88" t="s">
        <v>717</v>
      </c>
    </row>
    <row r="16" spans="1:22" s="52" customFormat="1" ht="41.25" customHeight="1">
      <c r="A16" s="43">
        <v>9</v>
      </c>
      <c r="B16" s="74">
        <v>44999</v>
      </c>
      <c r="C16" s="87">
        <v>45217</v>
      </c>
      <c r="D16" s="85" t="s">
        <v>572</v>
      </c>
      <c r="E16" s="48"/>
      <c r="F16" s="48"/>
      <c r="G16" s="48"/>
      <c r="H16" s="84" t="s">
        <v>41</v>
      </c>
      <c r="I16" s="84" t="s">
        <v>266</v>
      </c>
      <c r="J16" s="53" t="s">
        <v>267</v>
      </c>
      <c r="K16" s="83" t="s">
        <v>573</v>
      </c>
      <c r="L16" s="110" t="s">
        <v>807</v>
      </c>
      <c r="M16" s="48" t="s">
        <v>808</v>
      </c>
      <c r="N16" s="90">
        <v>29682</v>
      </c>
      <c r="O16" s="43" t="s">
        <v>758</v>
      </c>
      <c r="P16" s="84" t="s">
        <v>43</v>
      </c>
      <c r="Q16" s="48" t="s">
        <v>44</v>
      </c>
      <c r="R16" s="48" t="s">
        <v>809</v>
      </c>
      <c r="S16" s="43" t="s">
        <v>146</v>
      </c>
      <c r="T16" s="88" t="s">
        <v>58</v>
      </c>
      <c r="U16" s="89" t="s">
        <v>262</v>
      </c>
      <c r="V16" s="88" t="s">
        <v>721</v>
      </c>
    </row>
    <row r="17" spans="1:22" s="56" customFormat="1" ht="38.25" customHeight="1">
      <c r="A17" s="43">
        <v>10</v>
      </c>
      <c r="B17" s="74">
        <v>44438</v>
      </c>
      <c r="C17" s="87">
        <v>45217</v>
      </c>
      <c r="D17" s="85" t="s">
        <v>574</v>
      </c>
      <c r="E17" s="48"/>
      <c r="F17" s="48"/>
      <c r="G17" s="48"/>
      <c r="H17" s="84" t="s">
        <v>558</v>
      </c>
      <c r="I17" s="84" t="s">
        <v>42</v>
      </c>
      <c r="J17" s="53" t="s">
        <v>62</v>
      </c>
      <c r="K17" s="82">
        <v>111271654</v>
      </c>
      <c r="L17" s="110" t="s">
        <v>756</v>
      </c>
      <c r="M17" s="48" t="s">
        <v>757</v>
      </c>
      <c r="N17" s="90">
        <v>29789</v>
      </c>
      <c r="O17" s="43" t="s">
        <v>758</v>
      </c>
      <c r="P17" s="84" t="s">
        <v>54</v>
      </c>
      <c r="Q17" s="48" t="s">
        <v>660</v>
      </c>
      <c r="R17" s="48" t="s">
        <v>740</v>
      </c>
      <c r="S17" s="43" t="s">
        <v>159</v>
      </c>
      <c r="T17" s="88" t="s">
        <v>58</v>
      </c>
      <c r="U17" s="89" t="s">
        <v>481</v>
      </c>
      <c r="V17" s="88" t="s">
        <v>759</v>
      </c>
    </row>
    <row r="18" spans="1:22" s="56" customFormat="1" ht="40.5" customHeight="1">
      <c r="A18" s="43">
        <v>11</v>
      </c>
      <c r="B18" s="74">
        <v>45169</v>
      </c>
      <c r="C18" s="87">
        <v>45217</v>
      </c>
      <c r="D18" s="85" t="s">
        <v>575</v>
      </c>
      <c r="E18" s="48"/>
      <c r="F18" s="48"/>
      <c r="G18" s="48"/>
      <c r="H18" s="84" t="s">
        <v>41</v>
      </c>
      <c r="I18" s="84" t="s">
        <v>639</v>
      </c>
      <c r="J18" s="53" t="s">
        <v>641</v>
      </c>
      <c r="K18" s="83" t="s">
        <v>576</v>
      </c>
      <c r="L18" s="110" t="s">
        <v>814</v>
      </c>
      <c r="M18" s="48" t="s">
        <v>815</v>
      </c>
      <c r="N18" s="90">
        <v>27846</v>
      </c>
      <c r="O18" s="43" t="s">
        <v>731</v>
      </c>
      <c r="P18" s="84" t="s">
        <v>54</v>
      </c>
      <c r="Q18" s="48" t="s">
        <v>66</v>
      </c>
      <c r="R18" s="48" t="s">
        <v>816</v>
      </c>
      <c r="S18" s="43" t="s">
        <v>678</v>
      </c>
      <c r="T18" s="88" t="s">
        <v>186</v>
      </c>
      <c r="U18" s="89" t="s">
        <v>692</v>
      </c>
      <c r="V18" s="88" t="s">
        <v>817</v>
      </c>
    </row>
    <row r="19" spans="1:22" s="56" customFormat="1" ht="23.25" customHeight="1">
      <c r="A19" s="43">
        <v>12</v>
      </c>
      <c r="B19" s="74">
        <v>44923</v>
      </c>
      <c r="C19" s="87">
        <v>45217</v>
      </c>
      <c r="D19" s="85" t="s">
        <v>577</v>
      </c>
      <c r="E19" s="48"/>
      <c r="F19" s="48"/>
      <c r="G19" s="48"/>
      <c r="H19" s="84" t="s">
        <v>558</v>
      </c>
      <c r="I19" s="84" t="s">
        <v>266</v>
      </c>
      <c r="J19" s="53" t="s">
        <v>267</v>
      </c>
      <c r="K19" s="83" t="s">
        <v>578</v>
      </c>
      <c r="L19" s="112" t="s">
        <v>675</v>
      </c>
      <c r="M19" s="88" t="s">
        <v>676</v>
      </c>
      <c r="N19" s="90">
        <v>18999</v>
      </c>
      <c r="O19" s="43" t="s">
        <v>726</v>
      </c>
      <c r="P19" s="84" t="s">
        <v>54</v>
      </c>
      <c r="Q19" s="48" t="s">
        <v>66</v>
      </c>
      <c r="R19" s="48" t="s">
        <v>677</v>
      </c>
      <c r="S19" s="43" t="s">
        <v>678</v>
      </c>
      <c r="T19" s="88" t="s">
        <v>58</v>
      </c>
      <c r="U19" s="89" t="s">
        <v>262</v>
      </c>
      <c r="V19" s="88" t="s">
        <v>272</v>
      </c>
    </row>
    <row r="20" spans="1:22" s="56" customFormat="1" ht="22.5" customHeight="1">
      <c r="A20" s="43">
        <v>13</v>
      </c>
      <c r="B20" s="74">
        <v>45089</v>
      </c>
      <c r="C20" s="87">
        <v>45217</v>
      </c>
      <c r="D20" s="85" t="s">
        <v>579</v>
      </c>
      <c r="E20" s="48"/>
      <c r="F20" s="48"/>
      <c r="G20" s="48"/>
      <c r="H20" s="84" t="s">
        <v>41</v>
      </c>
      <c r="I20" s="84" t="s">
        <v>122</v>
      </c>
      <c r="J20" s="53" t="s">
        <v>642</v>
      </c>
      <c r="K20" s="83" t="s">
        <v>580</v>
      </c>
      <c r="L20" s="110" t="s">
        <v>810</v>
      </c>
      <c r="M20" s="48" t="s">
        <v>811</v>
      </c>
      <c r="N20" s="90">
        <v>24494</v>
      </c>
      <c r="O20" s="43" t="s">
        <v>724</v>
      </c>
      <c r="P20" s="84" t="s">
        <v>54</v>
      </c>
      <c r="Q20" s="48" t="s">
        <v>66</v>
      </c>
      <c r="R20" s="48" t="s">
        <v>812</v>
      </c>
      <c r="S20" s="43" t="s">
        <v>813</v>
      </c>
      <c r="T20" s="88" t="s">
        <v>58</v>
      </c>
      <c r="U20" s="89" t="s">
        <v>262</v>
      </c>
      <c r="V20" s="88" t="s">
        <v>289</v>
      </c>
    </row>
    <row r="21" spans="1:22" s="52" customFormat="1" ht="21" customHeight="1">
      <c r="A21" s="43">
        <v>14</v>
      </c>
      <c r="B21" s="74">
        <v>44966</v>
      </c>
      <c r="C21" s="87">
        <v>45217</v>
      </c>
      <c r="D21" s="85" t="s">
        <v>581</v>
      </c>
      <c r="E21" s="48"/>
      <c r="F21" s="48"/>
      <c r="G21" s="48"/>
      <c r="H21" s="84" t="s">
        <v>41</v>
      </c>
      <c r="I21" s="84" t="s">
        <v>640</v>
      </c>
      <c r="J21" s="53" t="s">
        <v>533</v>
      </c>
      <c r="K21" s="83" t="s">
        <v>582</v>
      </c>
      <c r="L21" s="110" t="s">
        <v>760</v>
      </c>
      <c r="M21" s="48" t="s">
        <v>761</v>
      </c>
      <c r="N21" s="90">
        <v>35309</v>
      </c>
      <c r="O21" s="43" t="s">
        <v>762</v>
      </c>
      <c r="P21" s="84" t="s">
        <v>43</v>
      </c>
      <c r="Q21" s="48" t="s">
        <v>44</v>
      </c>
      <c r="R21" s="48" t="s">
        <v>763</v>
      </c>
      <c r="S21" s="43"/>
      <c r="T21" s="88" t="s">
        <v>764</v>
      </c>
      <c r="U21" s="89" t="s">
        <v>765</v>
      </c>
      <c r="V21" s="88" t="s">
        <v>766</v>
      </c>
    </row>
    <row r="22" spans="1:22" s="52" customFormat="1" ht="18.75" customHeight="1">
      <c r="A22" s="43">
        <v>15</v>
      </c>
      <c r="B22" s="74">
        <v>44861</v>
      </c>
      <c r="C22" s="87">
        <v>45217</v>
      </c>
      <c r="D22" s="85" t="s">
        <v>583</v>
      </c>
      <c r="E22" s="48"/>
      <c r="F22" s="48"/>
      <c r="G22" s="48"/>
      <c r="H22" s="84" t="s">
        <v>558</v>
      </c>
      <c r="I22" s="84" t="s">
        <v>266</v>
      </c>
      <c r="J22" s="87" t="s">
        <v>267</v>
      </c>
      <c r="K22" s="83" t="s">
        <v>584</v>
      </c>
      <c r="L22" s="113" t="s">
        <v>718</v>
      </c>
      <c r="M22" s="51" t="s">
        <v>719</v>
      </c>
      <c r="N22" s="51">
        <v>20828</v>
      </c>
      <c r="O22" s="87" t="s">
        <v>727</v>
      </c>
      <c r="P22" s="84" t="s">
        <v>54</v>
      </c>
      <c r="Q22" s="51" t="s">
        <v>660</v>
      </c>
      <c r="R22" s="88" t="s">
        <v>720</v>
      </c>
      <c r="S22" s="43" t="s">
        <v>710</v>
      </c>
      <c r="T22" s="88" t="s">
        <v>58</v>
      </c>
      <c r="U22" s="89" t="s">
        <v>262</v>
      </c>
      <c r="V22" s="88" t="s">
        <v>721</v>
      </c>
    </row>
    <row r="23" spans="1:22" s="56" customFormat="1" ht="36.75" customHeight="1">
      <c r="A23" s="43">
        <v>16</v>
      </c>
      <c r="B23" s="74">
        <v>44852</v>
      </c>
      <c r="C23" s="87">
        <v>45217</v>
      </c>
      <c r="D23" s="85" t="s">
        <v>585</v>
      </c>
      <c r="E23" s="48"/>
      <c r="F23" s="48"/>
      <c r="G23" s="48"/>
      <c r="H23" s="84" t="s">
        <v>41</v>
      </c>
      <c r="I23" s="84" t="s">
        <v>266</v>
      </c>
      <c r="J23" s="87" t="s">
        <v>267</v>
      </c>
      <c r="K23" s="83" t="s">
        <v>586</v>
      </c>
      <c r="L23" s="113" t="s">
        <v>650</v>
      </c>
      <c r="M23" s="51" t="s">
        <v>651</v>
      </c>
      <c r="N23" s="51">
        <v>24735</v>
      </c>
      <c r="O23" s="87" t="s">
        <v>724</v>
      </c>
      <c r="P23" s="84" t="s">
        <v>43</v>
      </c>
      <c r="Q23" s="51" t="s">
        <v>44</v>
      </c>
      <c r="R23" s="91" t="s">
        <v>653</v>
      </c>
      <c r="S23" s="43" t="s">
        <v>652</v>
      </c>
      <c r="T23" s="88" t="s">
        <v>58</v>
      </c>
      <c r="U23" s="89" t="s">
        <v>654</v>
      </c>
      <c r="V23" s="88" t="s">
        <v>655</v>
      </c>
    </row>
    <row r="24" spans="1:22" s="56" customFormat="1" ht="21" customHeight="1">
      <c r="A24" s="43">
        <v>17</v>
      </c>
      <c r="B24" s="74">
        <v>44314</v>
      </c>
      <c r="C24" s="87">
        <v>45217</v>
      </c>
      <c r="D24" s="85" t="s">
        <v>587</v>
      </c>
      <c r="E24" s="48"/>
      <c r="F24" s="48"/>
      <c r="G24" s="48"/>
      <c r="H24" s="84" t="s">
        <v>558</v>
      </c>
      <c r="I24" s="84" t="s">
        <v>266</v>
      </c>
      <c r="J24" s="87" t="s">
        <v>267</v>
      </c>
      <c r="K24" s="83" t="s">
        <v>588</v>
      </c>
      <c r="L24" s="113" t="s">
        <v>663</v>
      </c>
      <c r="M24" s="51" t="s">
        <v>662</v>
      </c>
      <c r="N24" s="51">
        <v>25374</v>
      </c>
      <c r="O24" s="87" t="s">
        <v>728</v>
      </c>
      <c r="P24" s="84" t="s">
        <v>54</v>
      </c>
      <c r="Q24" s="51" t="s">
        <v>664</v>
      </c>
      <c r="R24" s="88" t="s">
        <v>281</v>
      </c>
      <c r="S24" s="43" t="s">
        <v>666</v>
      </c>
      <c r="T24" s="88" t="s">
        <v>58</v>
      </c>
      <c r="U24" s="89" t="s">
        <v>262</v>
      </c>
      <c r="V24" s="88" t="s">
        <v>665</v>
      </c>
    </row>
    <row r="25" spans="1:22" s="52" customFormat="1" ht="18.75" customHeight="1">
      <c r="A25" s="43">
        <v>18</v>
      </c>
      <c r="B25" s="74">
        <v>44626</v>
      </c>
      <c r="C25" s="87">
        <v>45217</v>
      </c>
      <c r="D25" s="85" t="s">
        <v>589</v>
      </c>
      <c r="E25" s="48"/>
      <c r="F25" s="48"/>
      <c r="G25" s="48"/>
      <c r="H25" s="84" t="s">
        <v>558</v>
      </c>
      <c r="I25" s="84" t="s">
        <v>95</v>
      </c>
      <c r="J25" s="87" t="s">
        <v>96</v>
      </c>
      <c r="K25" s="83" t="s">
        <v>590</v>
      </c>
      <c r="L25" s="113" t="s">
        <v>656</v>
      </c>
      <c r="M25" s="51" t="s">
        <v>657</v>
      </c>
      <c r="N25" s="51">
        <v>33279</v>
      </c>
      <c r="O25" s="87" t="s">
        <v>659</v>
      </c>
      <c r="P25" s="84" t="s">
        <v>54</v>
      </c>
      <c r="Q25" s="51" t="s">
        <v>660</v>
      </c>
      <c r="R25" s="88" t="s">
        <v>67</v>
      </c>
      <c r="S25" s="43" t="s">
        <v>661</v>
      </c>
      <c r="T25" s="88" t="s">
        <v>58</v>
      </c>
      <c r="U25" s="89" t="s">
        <v>262</v>
      </c>
      <c r="V25" s="88" t="s">
        <v>658</v>
      </c>
    </row>
    <row r="26" spans="1:22" s="52" customFormat="1" ht="18.75" customHeight="1">
      <c r="A26" s="43">
        <v>19</v>
      </c>
      <c r="B26" s="74">
        <v>45112</v>
      </c>
      <c r="C26" s="87">
        <v>45217</v>
      </c>
      <c r="D26" s="85" t="s">
        <v>591</v>
      </c>
      <c r="E26" s="48"/>
      <c r="F26" s="48"/>
      <c r="G26" s="48"/>
      <c r="H26" s="84" t="s">
        <v>592</v>
      </c>
      <c r="I26" s="84" t="s">
        <v>95</v>
      </c>
      <c r="J26" s="87" t="s">
        <v>96</v>
      </c>
      <c r="K26" s="83" t="s">
        <v>593</v>
      </c>
      <c r="L26" s="113" t="s">
        <v>668</v>
      </c>
      <c r="M26" s="51" t="s">
        <v>667</v>
      </c>
      <c r="N26" s="51">
        <v>27324</v>
      </c>
      <c r="O26" s="87"/>
      <c r="P26" s="84" t="s">
        <v>54</v>
      </c>
      <c r="Q26" s="51" t="s">
        <v>660</v>
      </c>
      <c r="R26" s="88" t="s">
        <v>669</v>
      </c>
      <c r="S26" s="43"/>
      <c r="T26" s="88" t="s">
        <v>58</v>
      </c>
      <c r="U26" s="89" t="s">
        <v>262</v>
      </c>
      <c r="V26" s="88" t="s">
        <v>102</v>
      </c>
    </row>
    <row r="27" spans="1:22" s="56" customFormat="1" ht="50.25" customHeight="1">
      <c r="A27" s="43">
        <v>20</v>
      </c>
      <c r="B27" s="74">
        <v>44923</v>
      </c>
      <c r="C27" s="87">
        <v>45217</v>
      </c>
      <c r="D27" s="85" t="s">
        <v>723</v>
      </c>
      <c r="E27" s="48"/>
      <c r="F27" s="48"/>
      <c r="G27" s="48"/>
      <c r="H27" s="84" t="s">
        <v>558</v>
      </c>
      <c r="I27" s="84" t="s">
        <v>42</v>
      </c>
      <c r="J27" s="87" t="s">
        <v>62</v>
      </c>
      <c r="K27" s="83" t="s">
        <v>590</v>
      </c>
      <c r="L27" s="113" t="s">
        <v>683</v>
      </c>
      <c r="M27" s="51" t="s">
        <v>684</v>
      </c>
      <c r="N27" s="51">
        <v>33736</v>
      </c>
      <c r="O27" s="87" t="s">
        <v>729</v>
      </c>
      <c r="P27" s="84" t="s">
        <v>54</v>
      </c>
      <c r="Q27" s="51" t="s">
        <v>660</v>
      </c>
      <c r="R27" s="88" t="s">
        <v>685</v>
      </c>
      <c r="S27" s="43" t="s">
        <v>678</v>
      </c>
      <c r="T27" s="88" t="s">
        <v>58</v>
      </c>
      <c r="U27" s="89" t="s">
        <v>262</v>
      </c>
      <c r="V27" s="88" t="s">
        <v>686</v>
      </c>
    </row>
    <row r="28" spans="1:22" s="56" customFormat="1" ht="37.5">
      <c r="A28" s="43">
        <v>21</v>
      </c>
      <c r="B28" s="74" t="s">
        <v>687</v>
      </c>
      <c r="C28" s="87">
        <v>45217</v>
      </c>
      <c r="D28" s="85" t="s">
        <v>594</v>
      </c>
      <c r="E28" s="48"/>
      <c r="F28" s="48"/>
      <c r="G28" s="48"/>
      <c r="H28" s="84" t="s">
        <v>558</v>
      </c>
      <c r="I28" s="84" t="s">
        <v>266</v>
      </c>
      <c r="J28" s="87" t="s">
        <v>267</v>
      </c>
      <c r="K28" s="83" t="s">
        <v>595</v>
      </c>
      <c r="L28" s="113" t="s">
        <v>688</v>
      </c>
      <c r="M28" s="51" t="s">
        <v>689</v>
      </c>
      <c r="N28" s="51">
        <v>27135</v>
      </c>
      <c r="O28" s="87" t="s">
        <v>730</v>
      </c>
      <c r="P28" s="84" t="s">
        <v>54</v>
      </c>
      <c r="Q28" s="51" t="s">
        <v>660</v>
      </c>
      <c r="R28" s="88" t="s">
        <v>690</v>
      </c>
      <c r="S28" s="43" t="s">
        <v>691</v>
      </c>
      <c r="T28" s="88" t="s">
        <v>186</v>
      </c>
      <c r="U28" s="89" t="s">
        <v>692</v>
      </c>
      <c r="V28" s="88" t="s">
        <v>693</v>
      </c>
    </row>
    <row r="29" spans="1:22" ht="18.75" customHeight="1">
      <c r="A29" s="43">
        <v>22</v>
      </c>
      <c r="B29" s="74">
        <v>44981</v>
      </c>
      <c r="C29" s="87">
        <v>45217</v>
      </c>
      <c r="D29" s="85" t="s">
        <v>722</v>
      </c>
      <c r="E29" s="48"/>
      <c r="F29" s="48"/>
      <c r="G29" s="48"/>
      <c r="H29" s="84" t="s">
        <v>41</v>
      </c>
      <c r="I29" s="84" t="s">
        <v>122</v>
      </c>
      <c r="J29" s="87" t="s">
        <v>642</v>
      </c>
      <c r="K29" s="83" t="s">
        <v>596</v>
      </c>
      <c r="L29" s="113" t="s">
        <v>670</v>
      </c>
      <c r="M29" s="51" t="s">
        <v>671</v>
      </c>
      <c r="N29" s="51">
        <v>25101</v>
      </c>
      <c r="O29" s="87" t="s">
        <v>682</v>
      </c>
      <c r="P29" s="84" t="s">
        <v>54</v>
      </c>
      <c r="Q29" s="51" t="s">
        <v>66</v>
      </c>
      <c r="R29" s="88" t="s">
        <v>672</v>
      </c>
      <c r="S29" s="43" t="s">
        <v>666</v>
      </c>
      <c r="T29" s="88" t="s">
        <v>673</v>
      </c>
      <c r="U29" s="89" t="s">
        <v>673</v>
      </c>
      <c r="V29" s="88" t="s">
        <v>674</v>
      </c>
    </row>
    <row r="30" spans="1:22" ht="18.75">
      <c r="A30" s="43">
        <v>23</v>
      </c>
      <c r="B30" s="74"/>
      <c r="C30" s="87">
        <v>45217</v>
      </c>
      <c r="D30" s="85" t="s">
        <v>597</v>
      </c>
      <c r="E30" s="48"/>
      <c r="F30" s="48"/>
      <c r="G30" s="48"/>
      <c r="H30" s="84" t="s">
        <v>41</v>
      </c>
      <c r="I30" s="84" t="s">
        <v>598</v>
      </c>
      <c r="J30" s="53" t="s">
        <v>643</v>
      </c>
      <c r="K30" s="83" t="s">
        <v>599</v>
      </c>
      <c r="L30" s="110"/>
      <c r="M30" s="48"/>
      <c r="N30" s="51"/>
      <c r="O30" s="43"/>
      <c r="P30" s="84" t="s">
        <v>43</v>
      </c>
      <c r="Q30" s="48" t="s">
        <v>44</v>
      </c>
      <c r="R30" s="48"/>
      <c r="S30" s="43"/>
      <c r="T30" s="88"/>
      <c r="U30" s="89"/>
      <c r="V30" s="88"/>
    </row>
    <row r="31" spans="1:22" ht="18.75">
      <c r="A31" s="43">
        <v>24</v>
      </c>
      <c r="B31" s="74">
        <v>45012</v>
      </c>
      <c r="C31" s="87">
        <v>45217</v>
      </c>
      <c r="D31" s="85" t="s">
        <v>600</v>
      </c>
      <c r="E31" s="48"/>
      <c r="F31" s="48"/>
      <c r="G31" s="48"/>
      <c r="H31" s="84" t="s">
        <v>41</v>
      </c>
      <c r="I31" s="84" t="s">
        <v>601</v>
      </c>
      <c r="J31" s="53" t="s">
        <v>644</v>
      </c>
      <c r="K31" s="83" t="s">
        <v>602</v>
      </c>
      <c r="L31" s="110" t="s">
        <v>702</v>
      </c>
      <c r="M31" s="48" t="s">
        <v>703</v>
      </c>
      <c r="N31" s="51">
        <v>24918</v>
      </c>
      <c r="O31" s="43" t="s">
        <v>682</v>
      </c>
      <c r="P31" s="84" t="s">
        <v>54</v>
      </c>
      <c r="Q31" s="48" t="s">
        <v>66</v>
      </c>
      <c r="R31" s="48" t="s">
        <v>704</v>
      </c>
      <c r="S31" s="43" t="s">
        <v>216</v>
      </c>
      <c r="T31" s="88" t="s">
        <v>705</v>
      </c>
      <c r="U31" s="89" t="s">
        <v>705</v>
      </c>
      <c r="V31" s="88" t="s">
        <v>706</v>
      </c>
    </row>
    <row r="32" spans="1:22" ht="37.5">
      <c r="A32" s="43">
        <v>25</v>
      </c>
      <c r="B32" s="74">
        <v>44985</v>
      </c>
      <c r="C32" s="87">
        <v>45217</v>
      </c>
      <c r="D32" s="85" t="s">
        <v>603</v>
      </c>
      <c r="E32" s="48"/>
      <c r="F32" s="48"/>
      <c r="G32" s="48"/>
      <c r="H32" s="84" t="s">
        <v>41</v>
      </c>
      <c r="I32" s="84" t="s">
        <v>604</v>
      </c>
      <c r="J32" s="53" t="s">
        <v>645</v>
      </c>
      <c r="K32" s="83" t="s">
        <v>605</v>
      </c>
      <c r="L32" s="110" t="s">
        <v>698</v>
      </c>
      <c r="M32" s="48" t="s">
        <v>699</v>
      </c>
      <c r="N32" s="51">
        <v>33404</v>
      </c>
      <c r="O32" s="43" t="s">
        <v>659</v>
      </c>
      <c r="P32" s="84" t="s">
        <v>54</v>
      </c>
      <c r="Q32" s="48" t="s">
        <v>66</v>
      </c>
      <c r="R32" s="48" t="s">
        <v>145</v>
      </c>
      <c r="S32" s="43" t="s">
        <v>700</v>
      </c>
      <c r="T32" s="88" t="s">
        <v>45</v>
      </c>
      <c r="U32" s="89" t="s">
        <v>45</v>
      </c>
      <c r="V32" s="88" t="s">
        <v>701</v>
      </c>
    </row>
    <row r="33" spans="1:23" ht="37.5">
      <c r="A33" s="43">
        <v>26</v>
      </c>
      <c r="B33" s="74">
        <v>44923</v>
      </c>
      <c r="C33" s="87">
        <v>45217</v>
      </c>
      <c r="D33" s="85" t="s">
        <v>606</v>
      </c>
      <c r="E33" s="48"/>
      <c r="F33" s="48"/>
      <c r="G33" s="48"/>
      <c r="H33" s="84" t="s">
        <v>558</v>
      </c>
      <c r="I33" s="84" t="s">
        <v>42</v>
      </c>
      <c r="J33" s="53" t="s">
        <v>62</v>
      </c>
      <c r="K33" s="83" t="s">
        <v>607</v>
      </c>
      <c r="L33" s="110" t="s">
        <v>679</v>
      </c>
      <c r="M33" s="48" t="s">
        <v>680</v>
      </c>
      <c r="N33" s="51">
        <v>24916</v>
      </c>
      <c r="O33" s="43" t="s">
        <v>682</v>
      </c>
      <c r="P33" s="84" t="s">
        <v>43</v>
      </c>
      <c r="Q33" s="48" t="s">
        <v>44</v>
      </c>
      <c r="R33" s="48" t="s">
        <v>681</v>
      </c>
      <c r="S33" s="43" t="s">
        <v>678</v>
      </c>
      <c r="T33" s="88" t="s">
        <v>58</v>
      </c>
      <c r="U33" s="89" t="s">
        <v>262</v>
      </c>
      <c r="V33" s="88" t="s">
        <v>272</v>
      </c>
    </row>
    <row r="34" spans="1:23" ht="37.5">
      <c r="A34" s="43">
        <v>27</v>
      </c>
      <c r="B34" s="74">
        <v>44881</v>
      </c>
      <c r="C34" s="87">
        <v>45217</v>
      </c>
      <c r="D34" s="85" t="s">
        <v>608</v>
      </c>
      <c r="E34" s="48"/>
      <c r="F34" s="48"/>
      <c r="G34" s="48"/>
      <c r="H34" s="84" t="s">
        <v>558</v>
      </c>
      <c r="I34" s="84" t="s">
        <v>42</v>
      </c>
      <c r="J34" s="53" t="s">
        <v>62</v>
      </c>
      <c r="K34" s="83" t="s">
        <v>609</v>
      </c>
      <c r="L34" s="110" t="s">
        <v>694</v>
      </c>
      <c r="M34" s="48" t="s">
        <v>695</v>
      </c>
      <c r="N34" s="51">
        <v>28061</v>
      </c>
      <c r="O34" s="43" t="s">
        <v>731</v>
      </c>
      <c r="P34" s="84" t="s">
        <v>54</v>
      </c>
      <c r="Q34" s="48" t="s">
        <v>660</v>
      </c>
      <c r="R34" s="48" t="s">
        <v>696</v>
      </c>
      <c r="S34" s="43" t="s">
        <v>697</v>
      </c>
      <c r="T34" s="88" t="s">
        <v>58</v>
      </c>
      <c r="U34" s="89" t="s">
        <v>262</v>
      </c>
      <c r="V34" s="88" t="s">
        <v>289</v>
      </c>
    </row>
    <row r="35" spans="1:23" ht="37.5">
      <c r="A35" s="43">
        <v>28</v>
      </c>
      <c r="B35" s="74">
        <v>44893</v>
      </c>
      <c r="C35" s="87">
        <v>45217</v>
      </c>
      <c r="D35" s="85" t="s">
        <v>610</v>
      </c>
      <c r="E35" s="48"/>
      <c r="F35" s="48"/>
      <c r="G35" s="48"/>
      <c r="H35" s="84" t="s">
        <v>41</v>
      </c>
      <c r="I35" s="84" t="s">
        <v>266</v>
      </c>
      <c r="J35" s="53" t="s">
        <v>267</v>
      </c>
      <c r="K35" s="83" t="s">
        <v>611</v>
      </c>
      <c r="L35" s="110" t="s">
        <v>707</v>
      </c>
      <c r="M35" s="48" t="s">
        <v>708</v>
      </c>
      <c r="N35" s="51">
        <v>32461</v>
      </c>
      <c r="O35" s="43" t="s">
        <v>732</v>
      </c>
      <c r="P35" s="84" t="s">
        <v>54</v>
      </c>
      <c r="Q35" s="48" t="s">
        <v>66</v>
      </c>
      <c r="R35" s="48" t="s">
        <v>709</v>
      </c>
      <c r="S35" s="43" t="s">
        <v>710</v>
      </c>
      <c r="T35" s="88" t="s">
        <v>58</v>
      </c>
      <c r="U35" s="89" t="s">
        <v>262</v>
      </c>
      <c r="V35" s="88" t="s">
        <v>711</v>
      </c>
    </row>
    <row r="36" spans="1:23" ht="37.5">
      <c r="A36" s="43">
        <v>29</v>
      </c>
      <c r="B36" s="74">
        <v>44897</v>
      </c>
      <c r="C36" s="87">
        <v>45217</v>
      </c>
      <c r="D36" s="85" t="s">
        <v>612</v>
      </c>
      <c r="E36" s="48"/>
      <c r="F36" s="48"/>
      <c r="G36" s="48"/>
      <c r="H36" s="84" t="s">
        <v>558</v>
      </c>
      <c r="I36" s="84" t="s">
        <v>95</v>
      </c>
      <c r="J36" s="53" t="s">
        <v>96</v>
      </c>
      <c r="K36" s="83" t="s">
        <v>613</v>
      </c>
      <c r="L36" s="110" t="s">
        <v>767</v>
      </c>
      <c r="M36" s="48" t="s">
        <v>768</v>
      </c>
      <c r="N36" s="51">
        <v>37585</v>
      </c>
      <c r="O36" s="43" t="s">
        <v>769</v>
      </c>
      <c r="P36" s="84" t="s">
        <v>43</v>
      </c>
      <c r="Q36" s="48" t="s">
        <v>144</v>
      </c>
      <c r="R36" s="48" t="s">
        <v>770</v>
      </c>
      <c r="S36" s="43" t="s">
        <v>216</v>
      </c>
      <c r="T36" s="88" t="s">
        <v>58</v>
      </c>
      <c r="U36" s="89" t="s">
        <v>262</v>
      </c>
      <c r="V36" s="88" t="s">
        <v>771</v>
      </c>
    </row>
    <row r="37" spans="1:23" ht="56.25">
      <c r="A37" s="43">
        <v>30</v>
      </c>
      <c r="B37" s="74">
        <v>44796</v>
      </c>
      <c r="C37" s="87">
        <v>45217</v>
      </c>
      <c r="D37" s="85" t="s">
        <v>614</v>
      </c>
      <c r="E37" s="48"/>
      <c r="F37" s="48"/>
      <c r="G37" s="48"/>
      <c r="H37" s="84" t="s">
        <v>41</v>
      </c>
      <c r="I37" s="84" t="s">
        <v>604</v>
      </c>
      <c r="J37" s="53" t="s">
        <v>646</v>
      </c>
      <c r="K37" s="83" t="s">
        <v>615</v>
      </c>
      <c r="L37" s="110" t="s">
        <v>747</v>
      </c>
      <c r="M37" s="48" t="s">
        <v>748</v>
      </c>
      <c r="N37" s="51">
        <v>30629</v>
      </c>
      <c r="O37" s="43" t="s">
        <v>749</v>
      </c>
      <c r="P37" s="84" t="s">
        <v>43</v>
      </c>
      <c r="Q37" s="48" t="s">
        <v>44</v>
      </c>
      <c r="R37" s="88" t="s">
        <v>750</v>
      </c>
      <c r="S37" s="43" t="s">
        <v>92</v>
      </c>
      <c r="T37" s="88" t="s">
        <v>186</v>
      </c>
      <c r="U37" s="89" t="s">
        <v>692</v>
      </c>
      <c r="V37" s="88" t="s">
        <v>751</v>
      </c>
    </row>
    <row r="38" spans="1:23" ht="37.5">
      <c r="A38" s="43">
        <v>31</v>
      </c>
      <c r="B38" s="74">
        <v>44900</v>
      </c>
      <c r="C38" s="87">
        <v>45217</v>
      </c>
      <c r="D38" s="85" t="s">
        <v>616</v>
      </c>
      <c r="E38" s="48"/>
      <c r="F38" s="48"/>
      <c r="G38" s="48"/>
      <c r="H38" s="84" t="s">
        <v>41</v>
      </c>
      <c r="I38" s="84" t="s">
        <v>617</v>
      </c>
      <c r="J38" s="53" t="s">
        <v>647</v>
      </c>
      <c r="K38" s="83" t="s">
        <v>618</v>
      </c>
      <c r="L38" s="110"/>
      <c r="M38" s="48" t="s">
        <v>755</v>
      </c>
      <c r="N38" s="51">
        <v>20821</v>
      </c>
      <c r="O38" s="43" t="s">
        <v>727</v>
      </c>
      <c r="P38" s="84" t="s">
        <v>54</v>
      </c>
      <c r="Q38" s="48" t="s">
        <v>66</v>
      </c>
      <c r="R38" s="48" t="s">
        <v>752</v>
      </c>
      <c r="S38" s="43" t="s">
        <v>92</v>
      </c>
      <c r="T38" s="88" t="s">
        <v>58</v>
      </c>
      <c r="U38" s="89" t="s">
        <v>753</v>
      </c>
      <c r="V38" s="88" t="s">
        <v>754</v>
      </c>
    </row>
    <row r="39" spans="1:23" ht="37.5">
      <c r="A39" s="43">
        <v>32</v>
      </c>
      <c r="B39" s="74">
        <v>44839</v>
      </c>
      <c r="C39" s="87">
        <v>45217</v>
      </c>
      <c r="D39" s="85" t="s">
        <v>619</v>
      </c>
      <c r="E39" s="48"/>
      <c r="F39" s="48"/>
      <c r="G39" s="48"/>
      <c r="H39" s="84" t="s">
        <v>558</v>
      </c>
      <c r="I39" s="84" t="s">
        <v>42</v>
      </c>
      <c r="J39" s="53" t="s">
        <v>62</v>
      </c>
      <c r="K39" s="83" t="s">
        <v>620</v>
      </c>
      <c r="L39" s="110" t="s">
        <v>745</v>
      </c>
      <c r="M39" s="48" t="s">
        <v>746</v>
      </c>
      <c r="N39" s="51">
        <v>34358</v>
      </c>
      <c r="O39" s="43" t="s">
        <v>167</v>
      </c>
      <c r="P39" s="84" t="s">
        <v>43</v>
      </c>
      <c r="Q39" s="48" t="s">
        <v>144</v>
      </c>
      <c r="R39" s="48" t="s">
        <v>442</v>
      </c>
      <c r="S39" s="43" t="s">
        <v>146</v>
      </c>
      <c r="T39" s="88" t="s">
        <v>251</v>
      </c>
      <c r="U39" s="89" t="s">
        <v>262</v>
      </c>
      <c r="V39" s="88" t="s">
        <v>374</v>
      </c>
    </row>
    <row r="40" spans="1:23" ht="37.5">
      <c r="A40" s="43">
        <v>33</v>
      </c>
      <c r="B40" s="74">
        <v>45058</v>
      </c>
      <c r="C40" s="87">
        <v>45217</v>
      </c>
      <c r="D40" s="85" t="s">
        <v>621</v>
      </c>
      <c r="E40" s="48"/>
      <c r="F40" s="48"/>
      <c r="G40" s="48"/>
      <c r="H40" s="84" t="s">
        <v>41</v>
      </c>
      <c r="I40" s="84" t="s">
        <v>405</v>
      </c>
      <c r="J40" s="53" t="s">
        <v>635</v>
      </c>
      <c r="K40" s="83" t="s">
        <v>622</v>
      </c>
      <c r="L40" s="110" t="s">
        <v>742</v>
      </c>
      <c r="M40" s="48" t="s">
        <v>743</v>
      </c>
      <c r="N40" s="51">
        <v>31278</v>
      </c>
      <c r="O40" s="43" t="s">
        <v>735</v>
      </c>
      <c r="P40" s="84" t="s">
        <v>43</v>
      </c>
      <c r="Q40" s="48" t="s">
        <v>44</v>
      </c>
      <c r="R40" s="48" t="s">
        <v>405</v>
      </c>
      <c r="S40" s="43" t="s">
        <v>68</v>
      </c>
      <c r="T40" s="88" t="s">
        <v>58</v>
      </c>
      <c r="U40" s="89" t="s">
        <v>481</v>
      </c>
      <c r="V40" s="88" t="s">
        <v>744</v>
      </c>
    </row>
    <row r="41" spans="1:23" ht="37.5">
      <c r="A41" s="43">
        <v>34</v>
      </c>
      <c r="B41" s="74">
        <v>45016</v>
      </c>
      <c r="C41" s="87">
        <v>45217</v>
      </c>
      <c r="D41" s="85" t="s">
        <v>623</v>
      </c>
      <c r="E41" s="48"/>
      <c r="F41" s="48"/>
      <c r="G41" s="48"/>
      <c r="H41" s="84" t="s">
        <v>41</v>
      </c>
      <c r="I41" s="84" t="s">
        <v>42</v>
      </c>
      <c r="J41" s="53" t="s">
        <v>62</v>
      </c>
      <c r="K41" s="83" t="s">
        <v>624</v>
      </c>
      <c r="L41" s="110" t="s">
        <v>737</v>
      </c>
      <c r="M41" s="48" t="s">
        <v>738</v>
      </c>
      <c r="N41" s="51">
        <v>29111</v>
      </c>
      <c r="O41" s="43" t="s">
        <v>739</v>
      </c>
      <c r="P41" s="84" t="s">
        <v>43</v>
      </c>
      <c r="Q41" s="48" t="s">
        <v>44</v>
      </c>
      <c r="R41" s="48" t="s">
        <v>740</v>
      </c>
      <c r="S41" s="43" t="s">
        <v>652</v>
      </c>
      <c r="T41" s="88" t="s">
        <v>58</v>
      </c>
      <c r="U41" s="89" t="s">
        <v>262</v>
      </c>
      <c r="V41" s="88" t="s">
        <v>741</v>
      </c>
    </row>
    <row r="42" spans="1:23" ht="37.5">
      <c r="A42" s="43">
        <v>35</v>
      </c>
      <c r="B42" s="74">
        <v>44999</v>
      </c>
      <c r="C42" s="87">
        <v>45217</v>
      </c>
      <c r="D42" s="85" t="s">
        <v>625</v>
      </c>
      <c r="E42" s="48"/>
      <c r="F42" s="48"/>
      <c r="G42" s="48"/>
      <c r="H42" s="84" t="s">
        <v>41</v>
      </c>
      <c r="I42" s="84" t="s">
        <v>626</v>
      </c>
      <c r="J42" s="53" t="s">
        <v>426</v>
      </c>
      <c r="K42" s="83" t="s">
        <v>627</v>
      </c>
      <c r="L42" s="110" t="s">
        <v>733</v>
      </c>
      <c r="M42" s="48" t="s">
        <v>734</v>
      </c>
      <c r="N42" s="51">
        <v>31367</v>
      </c>
      <c r="O42" s="43" t="s">
        <v>735</v>
      </c>
      <c r="P42" s="84" t="s">
        <v>54</v>
      </c>
      <c r="Q42" s="48" t="s">
        <v>66</v>
      </c>
      <c r="R42" s="48" t="s">
        <v>145</v>
      </c>
      <c r="S42" s="43" t="s">
        <v>92</v>
      </c>
      <c r="T42" s="88" t="s">
        <v>343</v>
      </c>
      <c r="U42" s="89" t="s">
        <v>736</v>
      </c>
      <c r="V42" s="88" t="s">
        <v>701</v>
      </c>
    </row>
    <row r="43" spans="1:23" ht="37.5">
      <c r="A43" s="43">
        <v>36</v>
      </c>
      <c r="B43" s="74">
        <v>44916</v>
      </c>
      <c r="C43" s="87">
        <v>45217</v>
      </c>
      <c r="D43" s="85" t="s">
        <v>628</v>
      </c>
      <c r="E43" s="48"/>
      <c r="F43" s="48"/>
      <c r="G43" s="48"/>
      <c r="H43" s="84" t="s">
        <v>558</v>
      </c>
      <c r="I43" s="84" t="s">
        <v>629</v>
      </c>
      <c r="J43" s="53" t="s">
        <v>287</v>
      </c>
      <c r="K43" s="83" t="s">
        <v>630</v>
      </c>
      <c r="L43" s="110" t="s">
        <v>781</v>
      </c>
      <c r="M43" s="48" t="s">
        <v>782</v>
      </c>
      <c r="N43" s="51">
        <v>31217</v>
      </c>
      <c r="O43" s="43" t="s">
        <v>735</v>
      </c>
      <c r="P43" s="84" t="s">
        <v>54</v>
      </c>
      <c r="Q43" s="48" t="s">
        <v>66</v>
      </c>
      <c r="R43" s="48" t="s">
        <v>271</v>
      </c>
      <c r="S43" s="43" t="s">
        <v>784</v>
      </c>
      <c r="T43" s="88" t="s">
        <v>377</v>
      </c>
      <c r="U43" s="89" t="s">
        <v>673</v>
      </c>
      <c r="V43" s="88" t="s">
        <v>783</v>
      </c>
    </row>
    <row r="44" spans="1:23" ht="37.5">
      <c r="A44" s="43">
        <v>37</v>
      </c>
      <c r="B44" s="74">
        <v>44981</v>
      </c>
      <c r="C44" s="87">
        <v>45217</v>
      </c>
      <c r="D44" s="85" t="s">
        <v>631</v>
      </c>
      <c r="E44" s="48"/>
      <c r="F44" s="48"/>
      <c r="G44" s="48"/>
      <c r="H44" s="84" t="s">
        <v>558</v>
      </c>
      <c r="I44" s="84" t="s">
        <v>95</v>
      </c>
      <c r="J44" s="53" t="s">
        <v>96</v>
      </c>
      <c r="K44" s="83" t="s">
        <v>632</v>
      </c>
      <c r="L44" s="110" t="s">
        <v>778</v>
      </c>
      <c r="M44" s="48" t="s">
        <v>779</v>
      </c>
      <c r="N44" s="51">
        <v>33883</v>
      </c>
      <c r="O44" s="43" t="s">
        <v>729</v>
      </c>
      <c r="P44" s="84" t="s">
        <v>43</v>
      </c>
      <c r="Q44" s="48" t="s">
        <v>144</v>
      </c>
      <c r="R44" s="48" t="s">
        <v>780</v>
      </c>
      <c r="S44" s="43" t="s">
        <v>710</v>
      </c>
      <c r="T44" s="88" t="s">
        <v>58</v>
      </c>
      <c r="U44" s="89" t="s">
        <v>262</v>
      </c>
      <c r="V44" s="88" t="s">
        <v>285</v>
      </c>
    </row>
    <row r="45" spans="1:23" ht="37.5">
      <c r="A45" s="102">
        <v>38</v>
      </c>
      <c r="B45" s="103">
        <v>45042</v>
      </c>
      <c r="C45" s="87">
        <v>45217</v>
      </c>
      <c r="D45" s="104" t="s">
        <v>633</v>
      </c>
      <c r="E45" s="101"/>
      <c r="F45" s="101"/>
      <c r="G45" s="101"/>
      <c r="H45" s="105" t="s">
        <v>41</v>
      </c>
      <c r="I45" s="105" t="s">
        <v>598</v>
      </c>
      <c r="J45" s="106" t="s">
        <v>643</v>
      </c>
      <c r="K45" s="107" t="s">
        <v>634</v>
      </c>
      <c r="L45" s="114" t="s">
        <v>772</v>
      </c>
      <c r="M45" s="101" t="s">
        <v>773</v>
      </c>
      <c r="N45" s="108">
        <v>32937</v>
      </c>
      <c r="O45" s="102" t="s">
        <v>777</v>
      </c>
      <c r="P45" s="105" t="s">
        <v>43</v>
      </c>
      <c r="Q45" s="101" t="s">
        <v>44</v>
      </c>
      <c r="R45" s="100" t="s">
        <v>776</v>
      </c>
      <c r="S45" s="102" t="s">
        <v>710</v>
      </c>
      <c r="T45" s="100" t="s">
        <v>58</v>
      </c>
      <c r="U45" s="109" t="s">
        <v>481</v>
      </c>
      <c r="V45" s="100" t="s">
        <v>775</v>
      </c>
    </row>
    <row r="46" spans="1:23" ht="18.75">
      <c r="A46" s="43">
        <v>39</v>
      </c>
      <c r="B46" s="74">
        <v>44804</v>
      </c>
      <c r="C46" s="87">
        <v>45217</v>
      </c>
      <c r="D46" s="92" t="s">
        <v>648</v>
      </c>
      <c r="E46" s="93"/>
      <c r="F46" s="94"/>
      <c r="G46" s="82"/>
      <c r="H46" s="95" t="s">
        <v>41</v>
      </c>
      <c r="I46" s="48" t="s">
        <v>122</v>
      </c>
      <c r="J46" s="48" t="s">
        <v>642</v>
      </c>
      <c r="K46" s="48" t="s">
        <v>649</v>
      </c>
      <c r="L46" s="110" t="s">
        <v>798</v>
      </c>
      <c r="M46" s="48" t="s">
        <v>799</v>
      </c>
      <c r="N46" s="51">
        <v>25439</v>
      </c>
      <c r="O46" s="48" t="s">
        <v>800</v>
      </c>
      <c r="P46" s="43" t="s">
        <v>54</v>
      </c>
      <c r="Q46" s="48" t="s">
        <v>66</v>
      </c>
      <c r="R46" s="48" t="s">
        <v>801</v>
      </c>
      <c r="S46" s="48" t="s">
        <v>700</v>
      </c>
      <c r="T46" s="48" t="s">
        <v>58</v>
      </c>
      <c r="U46" s="48" t="s">
        <v>262</v>
      </c>
      <c r="V46" s="48" t="s">
        <v>786</v>
      </c>
      <c r="W46" s="99"/>
    </row>
    <row r="47" spans="1:23">
      <c r="V47" s="99"/>
      <c r="W47" s="99"/>
    </row>
    <row r="48" spans="1:23">
      <c r="V48" s="99"/>
      <c r="W48" s="99"/>
    </row>
    <row r="49" spans="22:23">
      <c r="V49" s="99"/>
      <c r="W49" s="99"/>
    </row>
    <row r="50" spans="22:23">
      <c r="V50" s="99"/>
      <c r="W50" s="99"/>
    </row>
    <row r="51" spans="22:23">
      <c r="V51" s="99"/>
      <c r="W51" s="99"/>
    </row>
    <row r="52" spans="22:23">
      <c r="V52" s="99"/>
      <c r="W52" s="99"/>
    </row>
    <row r="53" spans="22:23">
      <c r="V53" s="99"/>
      <c r="W53" s="99"/>
    </row>
    <row r="54" spans="22:23">
      <c r="V54" s="99"/>
      <c r="W54" s="99"/>
    </row>
    <row r="55" spans="22:23">
      <c r="V55" s="99"/>
      <c r="W55" s="99"/>
    </row>
    <row r="56" spans="22:23">
      <c r="V56" s="99"/>
      <c r="W56" s="99"/>
    </row>
    <row r="57" spans="22:23">
      <c r="V57" s="99"/>
      <c r="W57" s="99"/>
    </row>
    <row r="58" spans="22:23">
      <c r="V58" s="99"/>
      <c r="W58" s="99"/>
    </row>
    <row r="59" spans="22:23">
      <c r="V59" s="99"/>
      <c r="W59" s="99"/>
    </row>
    <row r="60" spans="22:23">
      <c r="V60" s="99"/>
      <c r="W60" s="99"/>
    </row>
    <row r="61" spans="22:23">
      <c r="V61" s="99"/>
      <c r="W61" s="99"/>
    </row>
    <row r="62" spans="22:23">
      <c r="V62" s="99"/>
      <c r="W62" s="99"/>
    </row>
    <row r="63" spans="22:23">
      <c r="V63" s="99"/>
      <c r="W63" s="99"/>
    </row>
    <row r="64" spans="22:23">
      <c r="V64" s="99"/>
      <c r="W64" s="99"/>
    </row>
    <row r="65" spans="22:23">
      <c r="V65" s="99"/>
      <c r="W65" s="99"/>
    </row>
    <row r="66" spans="22:23">
      <c r="V66" s="99"/>
      <c r="W66" s="99"/>
    </row>
    <row r="67" spans="22:23">
      <c r="V67" s="99"/>
      <c r="W67" s="99"/>
    </row>
    <row r="68" spans="22:23">
      <c r="V68" s="99"/>
      <c r="W68" s="99"/>
    </row>
  </sheetData>
  <autoFilter ref="G6:J46"/>
  <mergeCells count="21">
    <mergeCell ref="R6:R7"/>
    <mergeCell ref="S6:S7"/>
    <mergeCell ref="T6:V6"/>
    <mergeCell ref="P6:P7"/>
    <mergeCell ref="Q6:Q7"/>
    <mergeCell ref="O6:O7"/>
    <mergeCell ref="A2:H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hyperlinks>
    <hyperlink ref="L23" r:id="rId1"/>
    <hyperlink ref="L25" r:id="rId2"/>
    <hyperlink ref="L24" r:id="rId3"/>
    <hyperlink ref="L26" r:id="rId4"/>
    <hyperlink ref="L29" r:id="rId5"/>
    <hyperlink ref="L19" r:id="rId6"/>
    <hyperlink ref="L33" r:id="rId7"/>
    <hyperlink ref="L27" r:id="rId8"/>
    <hyperlink ref="L28" r:id="rId9"/>
    <hyperlink ref="L34" r:id="rId10"/>
    <hyperlink ref="L32" r:id="rId11"/>
    <hyperlink ref="L31" r:id="rId12"/>
    <hyperlink ref="L35" r:id="rId13"/>
    <hyperlink ref="L15" r:id="rId14"/>
    <hyperlink ref="L22" r:id="rId15"/>
    <hyperlink ref="L42" r:id="rId16"/>
    <hyperlink ref="L41" r:id="rId17"/>
    <hyperlink ref="L40" r:id="rId18"/>
    <hyperlink ref="L39" r:id="rId19"/>
    <hyperlink ref="L37" r:id="rId20"/>
    <hyperlink ref="L17" r:id="rId21"/>
    <hyperlink ref="L21" r:id="rId22"/>
    <hyperlink ref="L36" r:id="rId23"/>
    <hyperlink ref="L45" r:id="rId24"/>
    <hyperlink ref="L44" r:id="rId25"/>
    <hyperlink ref="L43" r:id="rId26"/>
    <hyperlink ref="L8" r:id="rId27"/>
    <hyperlink ref="L10" r:id="rId28"/>
    <hyperlink ref="L12" r:id="rId29"/>
    <hyperlink ref="L46" r:id="rId30"/>
    <hyperlink ref="L13" r:id="rId31"/>
    <hyperlink ref="L16" r:id="rId32"/>
    <hyperlink ref="L20" r:id="rId33"/>
    <hyperlink ref="L18" r:id="rId34"/>
    <hyperlink ref="L9" r:id="rId35"/>
    <hyperlink ref="L14" r:id="rId36"/>
  </hyperlinks>
  <printOptions horizontalCentered="1"/>
  <pageMargins left="0.25" right="0.25" top="0.75" bottom="0.75" header="0.3" footer="0.3"/>
  <pageSetup paperSize="5" scale="41" orientation="landscape" r:id="rId37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1"/>
  <sheetViews>
    <sheetView zoomScale="70" zoomScaleNormal="70" zoomScaleSheetLayoutView="40" zoomScalePage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"/>
    </sheetView>
  </sheetViews>
  <sheetFormatPr baseColWidth="10" defaultColWidth="11.42578125" defaultRowHeight="15"/>
  <cols>
    <col min="1" max="1" width="7.42578125" customWidth="1"/>
    <col min="2" max="2" width="13.5703125" customWidth="1"/>
    <col min="3" max="3" width="22" customWidth="1"/>
    <col min="4" max="4" width="57.28515625" customWidth="1"/>
    <col min="5" max="5" width="16" customWidth="1"/>
    <col min="6" max="6" width="16.7109375" customWidth="1"/>
    <col min="7" max="7" width="19.140625" customWidth="1"/>
    <col min="8" max="8" width="23.85546875" customWidth="1"/>
    <col min="9" max="9" width="19" customWidth="1"/>
    <col min="10" max="10" width="25.42578125" customWidth="1"/>
    <col min="11" max="11" width="18.5703125" customWidth="1"/>
    <col min="12" max="12" width="41.85546875" customWidth="1"/>
    <col min="13" max="13" width="42.140625" customWidth="1"/>
    <col min="14" max="14" width="14.7109375" customWidth="1"/>
    <col min="15" max="15" width="20.140625" customWidth="1"/>
    <col min="16" max="16" width="12.42578125" customWidth="1"/>
    <col min="17" max="17" width="12.28515625" customWidth="1"/>
    <col min="18" max="18" width="26.42578125" customWidth="1"/>
    <col min="19" max="19" width="13.28515625" customWidth="1"/>
    <col min="20" max="20" width="23.42578125" customWidth="1"/>
    <col min="21" max="21" width="25.7109375" customWidth="1"/>
    <col min="22" max="22" width="24.42578125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97" t="s">
        <v>13</v>
      </c>
      <c r="B2" s="197"/>
      <c r="C2" s="197"/>
      <c r="D2" s="197"/>
      <c r="E2" s="197"/>
      <c r="F2" s="197"/>
      <c r="G2" s="197"/>
      <c r="H2" s="197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6"/>
      <c r="T2" s="7"/>
      <c r="U2" s="7"/>
      <c r="V2" s="7"/>
    </row>
    <row r="3" spans="1:22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9.5" customHeight="1">
      <c r="A4" s="86" t="s">
        <v>14</v>
      </c>
      <c r="B4" s="86"/>
      <c r="C4" s="86"/>
      <c r="D4" s="86"/>
      <c r="E4" s="86"/>
      <c r="F4" s="86"/>
      <c r="G4" s="86"/>
      <c r="H4" s="86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34" customFormat="1" ht="31.5" customHeight="1">
      <c r="A6" s="198" t="s">
        <v>15</v>
      </c>
      <c r="B6" s="200" t="s">
        <v>16</v>
      </c>
      <c r="C6" s="200" t="s">
        <v>17</v>
      </c>
      <c r="D6" s="200" t="s">
        <v>18</v>
      </c>
      <c r="E6" s="200" t="s">
        <v>19</v>
      </c>
      <c r="F6" s="200" t="s">
        <v>20</v>
      </c>
      <c r="G6" s="200" t="s">
        <v>21</v>
      </c>
      <c r="H6" s="200" t="s">
        <v>22</v>
      </c>
      <c r="I6" s="200" t="s">
        <v>23</v>
      </c>
      <c r="J6" s="200" t="s">
        <v>24</v>
      </c>
      <c r="K6" s="200" t="s">
        <v>25</v>
      </c>
      <c r="L6" s="200" t="s">
        <v>26</v>
      </c>
      <c r="M6" s="200" t="s">
        <v>27</v>
      </c>
      <c r="N6" s="200" t="s">
        <v>28</v>
      </c>
      <c r="O6" s="195" t="s">
        <v>29</v>
      </c>
      <c r="P6" s="200" t="s">
        <v>30</v>
      </c>
      <c r="Q6" s="200" t="s">
        <v>31</v>
      </c>
      <c r="R6" s="200" t="s">
        <v>32</v>
      </c>
      <c r="S6" s="200" t="s">
        <v>33</v>
      </c>
      <c r="T6" s="202" t="s">
        <v>34</v>
      </c>
      <c r="U6" s="203"/>
      <c r="V6" s="204"/>
    </row>
    <row r="7" spans="1:22" s="34" customFormat="1" ht="27" customHeight="1">
      <c r="A7" s="199"/>
      <c r="B7" s="199"/>
      <c r="C7" s="199"/>
      <c r="D7" s="199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96"/>
      <c r="P7" s="201"/>
      <c r="Q7" s="201"/>
      <c r="R7" s="201"/>
      <c r="S7" s="201"/>
      <c r="T7" s="96" t="s">
        <v>36</v>
      </c>
      <c r="U7" s="96" t="s">
        <v>37</v>
      </c>
      <c r="V7" s="97" t="s">
        <v>38</v>
      </c>
    </row>
    <row r="8" spans="1:22" ht="35.25" customHeight="1">
      <c r="A8" s="43">
        <v>1</v>
      </c>
      <c r="B8" s="74">
        <v>44747</v>
      </c>
      <c r="C8" s="87">
        <v>45217</v>
      </c>
      <c r="D8" s="85" t="s">
        <v>555</v>
      </c>
      <c r="E8" s="48"/>
      <c r="F8" s="48"/>
      <c r="G8" s="48"/>
      <c r="H8" s="84" t="s">
        <v>41</v>
      </c>
      <c r="I8" s="84" t="s">
        <v>405</v>
      </c>
      <c r="J8" s="62" t="s">
        <v>635</v>
      </c>
      <c r="K8" s="82" t="s">
        <v>556</v>
      </c>
      <c r="L8" s="110" t="s">
        <v>787</v>
      </c>
      <c r="M8" s="48" t="s">
        <v>788</v>
      </c>
      <c r="N8" s="51">
        <v>32520</v>
      </c>
      <c r="O8" s="43">
        <f>2023-1989</f>
        <v>34</v>
      </c>
      <c r="P8" s="84" t="s">
        <v>43</v>
      </c>
      <c r="Q8" s="48" t="s">
        <v>44</v>
      </c>
      <c r="R8" s="48" t="s">
        <v>789</v>
      </c>
      <c r="S8" s="43" t="s">
        <v>92</v>
      </c>
      <c r="T8" s="88" t="s">
        <v>58</v>
      </c>
      <c r="U8" s="89" t="s">
        <v>790</v>
      </c>
      <c r="V8" s="88" t="s">
        <v>791</v>
      </c>
    </row>
    <row r="9" spans="1:22" ht="35.25" customHeight="1">
      <c r="A9" s="43">
        <v>2</v>
      </c>
      <c r="B9" s="74">
        <v>42844</v>
      </c>
      <c r="C9" s="87">
        <v>45217</v>
      </c>
      <c r="D9" s="85" t="s">
        <v>557</v>
      </c>
      <c r="E9" s="48"/>
      <c r="F9" s="48"/>
      <c r="G9" s="48"/>
      <c r="H9" s="84" t="s">
        <v>558</v>
      </c>
      <c r="I9" s="84" t="s">
        <v>95</v>
      </c>
      <c r="J9" s="53" t="s">
        <v>636</v>
      </c>
      <c r="K9" s="82" t="s">
        <v>559</v>
      </c>
      <c r="L9" s="111" t="s">
        <v>818</v>
      </c>
      <c r="M9" s="48" t="s">
        <v>819</v>
      </c>
      <c r="N9" s="51">
        <v>34978</v>
      </c>
      <c r="O9" s="43" t="s">
        <v>820</v>
      </c>
      <c r="P9" s="84" t="s">
        <v>54</v>
      </c>
      <c r="Q9" s="48" t="s">
        <v>660</v>
      </c>
      <c r="R9" s="88" t="s">
        <v>822</v>
      </c>
      <c r="S9" s="43" t="s">
        <v>821</v>
      </c>
      <c r="T9" s="88" t="s">
        <v>58</v>
      </c>
      <c r="U9" s="89" t="s">
        <v>262</v>
      </c>
      <c r="V9" s="88" t="s">
        <v>325</v>
      </c>
    </row>
    <row r="10" spans="1:22" ht="35.25" customHeight="1">
      <c r="A10" s="43">
        <v>3</v>
      </c>
      <c r="B10" s="74">
        <v>44873</v>
      </c>
      <c r="C10" s="87">
        <v>45217</v>
      </c>
      <c r="D10" s="85" t="s">
        <v>560</v>
      </c>
      <c r="E10" s="48"/>
      <c r="F10" s="48"/>
      <c r="G10" s="48"/>
      <c r="H10" s="84" t="s">
        <v>558</v>
      </c>
      <c r="I10" s="84" t="s">
        <v>405</v>
      </c>
      <c r="J10" s="53" t="s">
        <v>637</v>
      </c>
      <c r="K10" s="83" t="s">
        <v>561</v>
      </c>
      <c r="L10" s="110" t="s">
        <v>792</v>
      </c>
      <c r="M10" s="48" t="s">
        <v>793</v>
      </c>
      <c r="N10" s="51">
        <v>29614</v>
      </c>
      <c r="O10" s="43" t="s">
        <v>758</v>
      </c>
      <c r="P10" s="84" t="s">
        <v>54</v>
      </c>
      <c r="Q10" s="48" t="s">
        <v>660</v>
      </c>
      <c r="R10" s="48" t="s">
        <v>193</v>
      </c>
      <c r="S10" s="43" t="s">
        <v>700</v>
      </c>
      <c r="T10" s="88" t="s">
        <v>58</v>
      </c>
      <c r="U10" s="89" t="s">
        <v>262</v>
      </c>
      <c r="V10" s="88" t="s">
        <v>794</v>
      </c>
    </row>
    <row r="11" spans="1:22" ht="35.25" customHeight="1">
      <c r="A11" s="43">
        <v>4</v>
      </c>
      <c r="B11" s="74">
        <v>44945</v>
      </c>
      <c r="C11" s="87">
        <v>45217</v>
      </c>
      <c r="D11" s="85" t="s">
        <v>562</v>
      </c>
      <c r="E11" s="48"/>
      <c r="F11" s="48"/>
      <c r="G11" s="48"/>
      <c r="H11" s="84" t="s">
        <v>558</v>
      </c>
      <c r="I11" s="84" t="s">
        <v>42</v>
      </c>
      <c r="J11" s="53" t="s">
        <v>62</v>
      </c>
      <c r="K11" s="83" t="s">
        <v>563</v>
      </c>
      <c r="L11" s="110" t="s">
        <v>785</v>
      </c>
      <c r="M11" s="48"/>
      <c r="N11" s="51">
        <v>27375</v>
      </c>
      <c r="O11" s="43" t="s">
        <v>730</v>
      </c>
      <c r="P11" s="84" t="s">
        <v>43</v>
      </c>
      <c r="Q11" s="48" t="s">
        <v>44</v>
      </c>
      <c r="R11" s="48" t="s">
        <v>475</v>
      </c>
      <c r="S11" s="43" t="s">
        <v>159</v>
      </c>
      <c r="T11" s="88" t="s">
        <v>58</v>
      </c>
      <c r="U11" s="89" t="s">
        <v>262</v>
      </c>
      <c r="V11" s="88" t="s">
        <v>786</v>
      </c>
    </row>
    <row r="12" spans="1:22" ht="35.25" customHeight="1">
      <c r="A12" s="43">
        <v>5</v>
      </c>
      <c r="B12" s="74">
        <v>44944</v>
      </c>
      <c r="C12" s="87">
        <v>45217</v>
      </c>
      <c r="D12" s="85" t="s">
        <v>564</v>
      </c>
      <c r="E12" s="48"/>
      <c r="F12" s="48"/>
      <c r="G12" s="48"/>
      <c r="H12" s="84" t="s">
        <v>41</v>
      </c>
      <c r="I12" s="84" t="s">
        <v>638</v>
      </c>
      <c r="J12" s="53" t="s">
        <v>638</v>
      </c>
      <c r="K12" s="83" t="s">
        <v>565</v>
      </c>
      <c r="L12" s="110" t="s">
        <v>795</v>
      </c>
      <c r="M12" s="48" t="s">
        <v>796</v>
      </c>
      <c r="N12" s="98">
        <v>24712</v>
      </c>
      <c r="O12" s="43" t="s">
        <v>724</v>
      </c>
      <c r="P12" s="84" t="s">
        <v>54</v>
      </c>
      <c r="Q12" s="48" t="s">
        <v>66</v>
      </c>
      <c r="R12" s="48" t="s">
        <v>281</v>
      </c>
      <c r="S12" s="43" t="s">
        <v>774</v>
      </c>
      <c r="T12" s="88" t="s">
        <v>58</v>
      </c>
      <c r="U12" s="89" t="s">
        <v>262</v>
      </c>
      <c r="V12" s="88" t="s">
        <v>797</v>
      </c>
    </row>
    <row r="13" spans="1:22" ht="51" customHeight="1">
      <c r="A13" s="43">
        <v>6</v>
      </c>
      <c r="B13" s="74">
        <v>45026</v>
      </c>
      <c r="C13" s="87">
        <v>45217</v>
      </c>
      <c r="D13" s="85" t="s">
        <v>566</v>
      </c>
      <c r="E13" s="48"/>
      <c r="F13" s="48"/>
      <c r="G13" s="48"/>
      <c r="H13" s="84" t="s">
        <v>41</v>
      </c>
      <c r="I13" s="84" t="s">
        <v>353</v>
      </c>
      <c r="J13" s="53" t="s">
        <v>434</v>
      </c>
      <c r="K13" s="83" t="s">
        <v>567</v>
      </c>
      <c r="L13" s="110" t="s">
        <v>802</v>
      </c>
      <c r="M13" s="48" t="s">
        <v>803</v>
      </c>
      <c r="N13" s="51">
        <v>28862</v>
      </c>
      <c r="O13" s="43" t="s">
        <v>739</v>
      </c>
      <c r="P13" s="84" t="s">
        <v>54</v>
      </c>
      <c r="Q13" s="48" t="s">
        <v>44</v>
      </c>
      <c r="R13" s="48" t="s">
        <v>804</v>
      </c>
      <c r="S13" s="43" t="s">
        <v>805</v>
      </c>
      <c r="T13" s="88" t="s">
        <v>58</v>
      </c>
      <c r="U13" s="89" t="s">
        <v>262</v>
      </c>
      <c r="V13" s="88" t="s">
        <v>806</v>
      </c>
    </row>
    <row r="14" spans="1:22" ht="50.25" customHeight="1">
      <c r="A14" s="43">
        <v>7</v>
      </c>
      <c r="B14" s="74">
        <v>44897</v>
      </c>
      <c r="C14" s="87">
        <v>45217</v>
      </c>
      <c r="D14" s="85" t="s">
        <v>568</v>
      </c>
      <c r="E14" s="48"/>
      <c r="F14" s="48"/>
      <c r="G14" s="48"/>
      <c r="H14" s="84" t="s">
        <v>41</v>
      </c>
      <c r="I14" s="84" t="s">
        <v>95</v>
      </c>
      <c r="J14" s="53" t="s">
        <v>96</v>
      </c>
      <c r="K14" s="83" t="s">
        <v>569</v>
      </c>
      <c r="L14" s="110" t="s">
        <v>823</v>
      </c>
      <c r="M14" s="48" t="s">
        <v>824</v>
      </c>
      <c r="N14" s="51">
        <v>26665</v>
      </c>
      <c r="O14" s="43" t="s">
        <v>825</v>
      </c>
      <c r="P14" s="84" t="s">
        <v>54</v>
      </c>
      <c r="Q14" s="48" t="s">
        <v>66</v>
      </c>
      <c r="R14" s="48" t="s">
        <v>740</v>
      </c>
      <c r="S14" s="43" t="s">
        <v>216</v>
      </c>
      <c r="T14" s="91" t="s">
        <v>58</v>
      </c>
      <c r="U14" s="89" t="s">
        <v>262</v>
      </c>
      <c r="V14" s="88" t="s">
        <v>771</v>
      </c>
    </row>
    <row r="15" spans="1:22" ht="27" customHeight="1">
      <c r="A15" s="43">
        <v>8</v>
      </c>
      <c r="B15" s="74">
        <v>42398</v>
      </c>
      <c r="C15" s="87">
        <v>45217</v>
      </c>
      <c r="D15" s="85" t="s">
        <v>570</v>
      </c>
      <c r="E15" s="48"/>
      <c r="F15" s="48"/>
      <c r="G15" s="48"/>
      <c r="H15" s="84" t="s">
        <v>558</v>
      </c>
      <c r="I15" s="84" t="s">
        <v>405</v>
      </c>
      <c r="J15" s="53" t="s">
        <v>635</v>
      </c>
      <c r="K15" s="83" t="s">
        <v>571</v>
      </c>
      <c r="L15" s="112" t="s">
        <v>712</v>
      </c>
      <c r="M15" s="48" t="s">
        <v>713</v>
      </c>
      <c r="N15" s="90">
        <v>29289</v>
      </c>
      <c r="O15" s="43" t="s">
        <v>725</v>
      </c>
      <c r="P15" s="84" t="s">
        <v>43</v>
      </c>
      <c r="Q15" s="48" t="s">
        <v>44</v>
      </c>
      <c r="R15" s="48" t="s">
        <v>714</v>
      </c>
      <c r="S15" s="43" t="s">
        <v>715</v>
      </c>
      <c r="T15" s="88" t="s">
        <v>240</v>
      </c>
      <c r="U15" s="89" t="s">
        <v>716</v>
      </c>
      <c r="V15" s="88" t="s">
        <v>717</v>
      </c>
    </row>
    <row r="16" spans="1:22" s="52" customFormat="1" ht="41.25" customHeight="1">
      <c r="A16" s="43">
        <v>9</v>
      </c>
      <c r="B16" s="74">
        <v>44999</v>
      </c>
      <c r="C16" s="87">
        <v>45217</v>
      </c>
      <c r="D16" s="85" t="s">
        <v>572</v>
      </c>
      <c r="E16" s="48"/>
      <c r="F16" s="48"/>
      <c r="G16" s="48"/>
      <c r="H16" s="84" t="s">
        <v>41</v>
      </c>
      <c r="I16" s="84" t="s">
        <v>266</v>
      </c>
      <c r="J16" s="53" t="s">
        <v>267</v>
      </c>
      <c r="K16" s="83" t="s">
        <v>573</v>
      </c>
      <c r="L16" s="110" t="s">
        <v>807</v>
      </c>
      <c r="M16" s="48" t="s">
        <v>808</v>
      </c>
      <c r="N16" s="90">
        <v>29682</v>
      </c>
      <c r="O16" s="43" t="s">
        <v>758</v>
      </c>
      <c r="P16" s="84" t="s">
        <v>43</v>
      </c>
      <c r="Q16" s="48" t="s">
        <v>44</v>
      </c>
      <c r="R16" s="48" t="s">
        <v>809</v>
      </c>
      <c r="S16" s="43" t="s">
        <v>146</v>
      </c>
      <c r="T16" s="88" t="s">
        <v>58</v>
      </c>
      <c r="U16" s="89" t="s">
        <v>262</v>
      </c>
      <c r="V16" s="88" t="s">
        <v>721</v>
      </c>
    </row>
    <row r="17" spans="1:22" s="56" customFormat="1" ht="38.25" customHeight="1">
      <c r="A17" s="43">
        <v>10</v>
      </c>
      <c r="B17" s="74">
        <v>44438</v>
      </c>
      <c r="C17" s="87">
        <v>45217</v>
      </c>
      <c r="D17" s="85" t="s">
        <v>574</v>
      </c>
      <c r="E17" s="48"/>
      <c r="F17" s="48"/>
      <c r="G17" s="48"/>
      <c r="H17" s="84" t="s">
        <v>558</v>
      </c>
      <c r="I17" s="84" t="s">
        <v>42</v>
      </c>
      <c r="J17" s="53" t="s">
        <v>62</v>
      </c>
      <c r="K17" s="82">
        <v>111271654</v>
      </c>
      <c r="L17" s="110" t="s">
        <v>756</v>
      </c>
      <c r="M17" s="48" t="s">
        <v>757</v>
      </c>
      <c r="N17" s="90">
        <v>29789</v>
      </c>
      <c r="O17" s="43" t="s">
        <v>758</v>
      </c>
      <c r="P17" s="84" t="s">
        <v>54</v>
      </c>
      <c r="Q17" s="48" t="s">
        <v>660</v>
      </c>
      <c r="R17" s="48" t="s">
        <v>740</v>
      </c>
      <c r="S17" s="43" t="s">
        <v>159</v>
      </c>
      <c r="T17" s="88" t="s">
        <v>58</v>
      </c>
      <c r="U17" s="89" t="s">
        <v>481</v>
      </c>
      <c r="V17" s="88" t="s">
        <v>759</v>
      </c>
    </row>
    <row r="18" spans="1:22" s="56" customFormat="1" ht="40.5" customHeight="1">
      <c r="A18" s="43">
        <v>11</v>
      </c>
      <c r="B18" s="74">
        <v>45169</v>
      </c>
      <c r="C18" s="87">
        <v>45217</v>
      </c>
      <c r="D18" s="85" t="s">
        <v>575</v>
      </c>
      <c r="E18" s="48"/>
      <c r="F18" s="48"/>
      <c r="G18" s="48"/>
      <c r="H18" s="84" t="s">
        <v>41</v>
      </c>
      <c r="I18" s="84" t="s">
        <v>639</v>
      </c>
      <c r="J18" s="53" t="s">
        <v>641</v>
      </c>
      <c r="K18" s="83" t="s">
        <v>576</v>
      </c>
      <c r="L18" s="110" t="s">
        <v>814</v>
      </c>
      <c r="M18" s="48" t="s">
        <v>815</v>
      </c>
      <c r="N18" s="90">
        <v>27846</v>
      </c>
      <c r="O18" s="43" t="s">
        <v>731</v>
      </c>
      <c r="P18" s="84" t="s">
        <v>54</v>
      </c>
      <c r="Q18" s="48" t="s">
        <v>66</v>
      </c>
      <c r="R18" s="48" t="s">
        <v>816</v>
      </c>
      <c r="S18" s="43" t="s">
        <v>678</v>
      </c>
      <c r="T18" s="88" t="s">
        <v>186</v>
      </c>
      <c r="U18" s="89" t="s">
        <v>692</v>
      </c>
      <c r="V18" s="88" t="s">
        <v>817</v>
      </c>
    </row>
    <row r="19" spans="1:22" s="56" customFormat="1" ht="23.25" customHeight="1">
      <c r="A19" s="43">
        <v>12</v>
      </c>
      <c r="B19" s="74">
        <v>44923</v>
      </c>
      <c r="C19" s="87">
        <v>45217</v>
      </c>
      <c r="D19" s="85" t="s">
        <v>577</v>
      </c>
      <c r="E19" s="48"/>
      <c r="F19" s="48"/>
      <c r="G19" s="48"/>
      <c r="H19" s="84" t="s">
        <v>558</v>
      </c>
      <c r="I19" s="84" t="s">
        <v>266</v>
      </c>
      <c r="J19" s="53" t="s">
        <v>267</v>
      </c>
      <c r="K19" s="83" t="s">
        <v>578</v>
      </c>
      <c r="L19" s="112" t="s">
        <v>675</v>
      </c>
      <c r="M19" s="88" t="s">
        <v>676</v>
      </c>
      <c r="N19" s="90">
        <v>18999</v>
      </c>
      <c r="O19" s="43" t="s">
        <v>726</v>
      </c>
      <c r="P19" s="84" t="s">
        <v>54</v>
      </c>
      <c r="Q19" s="48" t="s">
        <v>66</v>
      </c>
      <c r="R19" s="48" t="s">
        <v>677</v>
      </c>
      <c r="S19" s="43" t="s">
        <v>678</v>
      </c>
      <c r="T19" s="88" t="s">
        <v>58</v>
      </c>
      <c r="U19" s="89" t="s">
        <v>262</v>
      </c>
      <c r="V19" s="88" t="s">
        <v>272</v>
      </c>
    </row>
    <row r="20" spans="1:22" s="56" customFormat="1" ht="22.5" customHeight="1">
      <c r="A20" s="43">
        <v>13</v>
      </c>
      <c r="B20" s="74">
        <v>45089</v>
      </c>
      <c r="C20" s="87">
        <v>45217</v>
      </c>
      <c r="D20" s="85" t="s">
        <v>579</v>
      </c>
      <c r="E20" s="48"/>
      <c r="F20" s="48"/>
      <c r="G20" s="48"/>
      <c r="H20" s="84" t="s">
        <v>41</v>
      </c>
      <c r="I20" s="84" t="s">
        <v>122</v>
      </c>
      <c r="J20" s="53" t="s">
        <v>642</v>
      </c>
      <c r="K20" s="83" t="s">
        <v>580</v>
      </c>
      <c r="L20" s="110" t="s">
        <v>810</v>
      </c>
      <c r="M20" s="48" t="s">
        <v>811</v>
      </c>
      <c r="N20" s="90">
        <v>24494</v>
      </c>
      <c r="O20" s="43" t="s">
        <v>724</v>
      </c>
      <c r="P20" s="84" t="s">
        <v>54</v>
      </c>
      <c r="Q20" s="48" t="s">
        <v>66</v>
      </c>
      <c r="R20" s="48" t="s">
        <v>812</v>
      </c>
      <c r="S20" s="43" t="s">
        <v>813</v>
      </c>
      <c r="T20" s="88" t="s">
        <v>58</v>
      </c>
      <c r="U20" s="89" t="s">
        <v>262</v>
      </c>
      <c r="V20" s="88" t="s">
        <v>289</v>
      </c>
    </row>
    <row r="21" spans="1:22" s="52" customFormat="1" ht="21" customHeight="1">
      <c r="A21" s="43">
        <v>14</v>
      </c>
      <c r="B21" s="74">
        <v>44966</v>
      </c>
      <c r="C21" s="87">
        <v>45217</v>
      </c>
      <c r="D21" s="85" t="s">
        <v>581</v>
      </c>
      <c r="E21" s="48"/>
      <c r="F21" s="48"/>
      <c r="G21" s="48"/>
      <c r="H21" s="84" t="s">
        <v>41</v>
      </c>
      <c r="I21" s="84" t="s">
        <v>640</v>
      </c>
      <c r="J21" s="53" t="s">
        <v>533</v>
      </c>
      <c r="K21" s="83" t="s">
        <v>582</v>
      </c>
      <c r="L21" s="110" t="s">
        <v>760</v>
      </c>
      <c r="M21" s="48" t="s">
        <v>761</v>
      </c>
      <c r="N21" s="90">
        <v>35309</v>
      </c>
      <c r="O21" s="43" t="s">
        <v>762</v>
      </c>
      <c r="P21" s="84" t="s">
        <v>43</v>
      </c>
      <c r="Q21" s="48" t="s">
        <v>44</v>
      </c>
      <c r="R21" s="48" t="s">
        <v>763</v>
      </c>
      <c r="S21" s="43"/>
      <c r="T21" s="88" t="s">
        <v>764</v>
      </c>
      <c r="U21" s="89" t="s">
        <v>765</v>
      </c>
      <c r="V21" s="88" t="s">
        <v>766</v>
      </c>
    </row>
    <row r="22" spans="1:22" s="52" customFormat="1" ht="18.75" customHeight="1">
      <c r="A22" s="43">
        <v>15</v>
      </c>
      <c r="B22" s="74">
        <v>44861</v>
      </c>
      <c r="C22" s="87">
        <v>45217</v>
      </c>
      <c r="D22" s="85" t="s">
        <v>583</v>
      </c>
      <c r="E22" s="48"/>
      <c r="F22" s="48"/>
      <c r="G22" s="48"/>
      <c r="H22" s="84" t="s">
        <v>558</v>
      </c>
      <c r="I22" s="84" t="s">
        <v>266</v>
      </c>
      <c r="J22" s="87" t="s">
        <v>267</v>
      </c>
      <c r="K22" s="83" t="s">
        <v>584</v>
      </c>
      <c r="L22" s="113" t="s">
        <v>718</v>
      </c>
      <c r="M22" s="51" t="s">
        <v>719</v>
      </c>
      <c r="N22" s="51">
        <v>20828</v>
      </c>
      <c r="O22" s="87" t="s">
        <v>727</v>
      </c>
      <c r="P22" s="84" t="s">
        <v>54</v>
      </c>
      <c r="Q22" s="51" t="s">
        <v>660</v>
      </c>
      <c r="R22" s="88" t="s">
        <v>720</v>
      </c>
      <c r="S22" s="43" t="s">
        <v>710</v>
      </c>
      <c r="T22" s="88" t="s">
        <v>58</v>
      </c>
      <c r="U22" s="89" t="s">
        <v>262</v>
      </c>
      <c r="V22" s="88" t="s">
        <v>721</v>
      </c>
    </row>
    <row r="23" spans="1:22" s="56" customFormat="1" ht="36.75" customHeight="1">
      <c r="A23" s="43">
        <v>16</v>
      </c>
      <c r="B23" s="74">
        <v>44852</v>
      </c>
      <c r="C23" s="87">
        <v>45217</v>
      </c>
      <c r="D23" s="85" t="s">
        <v>585</v>
      </c>
      <c r="E23" s="48"/>
      <c r="F23" s="48"/>
      <c r="G23" s="48"/>
      <c r="H23" s="84" t="s">
        <v>41</v>
      </c>
      <c r="I23" s="84" t="s">
        <v>266</v>
      </c>
      <c r="J23" s="87" t="s">
        <v>267</v>
      </c>
      <c r="K23" s="83" t="s">
        <v>586</v>
      </c>
      <c r="L23" s="113" t="s">
        <v>650</v>
      </c>
      <c r="M23" s="51" t="s">
        <v>651</v>
      </c>
      <c r="N23" s="51">
        <v>24735</v>
      </c>
      <c r="O23" s="87" t="s">
        <v>724</v>
      </c>
      <c r="P23" s="84" t="s">
        <v>43</v>
      </c>
      <c r="Q23" s="51" t="s">
        <v>44</v>
      </c>
      <c r="R23" s="91" t="s">
        <v>653</v>
      </c>
      <c r="S23" s="43" t="s">
        <v>652</v>
      </c>
      <c r="T23" s="88" t="s">
        <v>58</v>
      </c>
      <c r="U23" s="89" t="s">
        <v>654</v>
      </c>
      <c r="V23" s="88" t="s">
        <v>655</v>
      </c>
    </row>
    <row r="24" spans="1:22" s="56" customFormat="1" ht="21" customHeight="1">
      <c r="A24" s="43">
        <v>17</v>
      </c>
      <c r="B24" s="74">
        <v>44314</v>
      </c>
      <c r="C24" s="87">
        <v>45217</v>
      </c>
      <c r="D24" s="85" t="s">
        <v>587</v>
      </c>
      <c r="E24" s="48"/>
      <c r="F24" s="48"/>
      <c r="G24" s="48"/>
      <c r="H24" s="84" t="s">
        <v>558</v>
      </c>
      <c r="I24" s="84" t="s">
        <v>266</v>
      </c>
      <c r="J24" s="87" t="s">
        <v>267</v>
      </c>
      <c r="K24" s="83" t="s">
        <v>588</v>
      </c>
      <c r="L24" s="113" t="s">
        <v>663</v>
      </c>
      <c r="M24" s="51" t="s">
        <v>662</v>
      </c>
      <c r="N24" s="51">
        <v>25374</v>
      </c>
      <c r="O24" s="87" t="s">
        <v>728</v>
      </c>
      <c r="P24" s="84" t="s">
        <v>54</v>
      </c>
      <c r="Q24" s="51" t="s">
        <v>664</v>
      </c>
      <c r="R24" s="88" t="s">
        <v>281</v>
      </c>
      <c r="S24" s="43" t="s">
        <v>666</v>
      </c>
      <c r="T24" s="88" t="s">
        <v>58</v>
      </c>
      <c r="U24" s="89" t="s">
        <v>262</v>
      </c>
      <c r="V24" s="88" t="s">
        <v>665</v>
      </c>
    </row>
    <row r="25" spans="1:22" s="52" customFormat="1" ht="18.75" customHeight="1">
      <c r="A25" s="43">
        <v>18</v>
      </c>
      <c r="B25" s="74">
        <v>44626</v>
      </c>
      <c r="C25" s="87">
        <v>45217</v>
      </c>
      <c r="D25" s="85" t="s">
        <v>589</v>
      </c>
      <c r="E25" s="48"/>
      <c r="F25" s="48"/>
      <c r="G25" s="48"/>
      <c r="H25" s="84" t="s">
        <v>558</v>
      </c>
      <c r="I25" s="84" t="s">
        <v>95</v>
      </c>
      <c r="J25" s="87" t="s">
        <v>96</v>
      </c>
      <c r="K25" s="83" t="s">
        <v>590</v>
      </c>
      <c r="L25" s="113" t="s">
        <v>656</v>
      </c>
      <c r="M25" s="51" t="s">
        <v>657</v>
      </c>
      <c r="N25" s="51">
        <v>33279</v>
      </c>
      <c r="O25" s="87" t="s">
        <v>659</v>
      </c>
      <c r="P25" s="84" t="s">
        <v>54</v>
      </c>
      <c r="Q25" s="51" t="s">
        <v>660</v>
      </c>
      <c r="R25" s="88" t="s">
        <v>67</v>
      </c>
      <c r="S25" s="43" t="s">
        <v>661</v>
      </c>
      <c r="T25" s="88" t="s">
        <v>58</v>
      </c>
      <c r="U25" s="89" t="s">
        <v>262</v>
      </c>
      <c r="V25" s="88" t="s">
        <v>658</v>
      </c>
    </row>
    <row r="26" spans="1:22" s="52" customFormat="1" ht="18.75" customHeight="1">
      <c r="A26" s="43">
        <v>19</v>
      </c>
      <c r="B26" s="74">
        <v>45112</v>
      </c>
      <c r="C26" s="87">
        <v>45217</v>
      </c>
      <c r="D26" s="85" t="s">
        <v>591</v>
      </c>
      <c r="E26" s="48"/>
      <c r="F26" s="48"/>
      <c r="G26" s="48"/>
      <c r="H26" s="84" t="s">
        <v>592</v>
      </c>
      <c r="I26" s="84" t="s">
        <v>95</v>
      </c>
      <c r="J26" s="87" t="s">
        <v>96</v>
      </c>
      <c r="K26" s="83" t="s">
        <v>593</v>
      </c>
      <c r="L26" s="113" t="s">
        <v>668</v>
      </c>
      <c r="M26" s="51" t="s">
        <v>667</v>
      </c>
      <c r="N26" s="51">
        <v>27324</v>
      </c>
      <c r="O26" s="87"/>
      <c r="P26" s="84" t="s">
        <v>54</v>
      </c>
      <c r="Q26" s="51" t="s">
        <v>660</v>
      </c>
      <c r="R26" s="88" t="s">
        <v>669</v>
      </c>
      <c r="S26" s="43"/>
      <c r="T26" s="88" t="s">
        <v>58</v>
      </c>
      <c r="U26" s="89" t="s">
        <v>262</v>
      </c>
      <c r="V26" s="88" t="s">
        <v>102</v>
      </c>
    </row>
    <row r="27" spans="1:22" s="56" customFormat="1" ht="50.25" customHeight="1">
      <c r="A27" s="43">
        <v>20</v>
      </c>
      <c r="B27" s="74">
        <v>44923</v>
      </c>
      <c r="C27" s="87">
        <v>45217</v>
      </c>
      <c r="D27" s="85" t="s">
        <v>723</v>
      </c>
      <c r="E27" s="48"/>
      <c r="F27" s="48"/>
      <c r="G27" s="48"/>
      <c r="H27" s="84" t="s">
        <v>558</v>
      </c>
      <c r="I27" s="84" t="s">
        <v>42</v>
      </c>
      <c r="J27" s="87" t="s">
        <v>62</v>
      </c>
      <c r="K27" s="83" t="s">
        <v>590</v>
      </c>
      <c r="L27" s="113" t="s">
        <v>683</v>
      </c>
      <c r="M27" s="51" t="s">
        <v>684</v>
      </c>
      <c r="N27" s="51">
        <v>33736</v>
      </c>
      <c r="O27" s="87" t="s">
        <v>729</v>
      </c>
      <c r="P27" s="84" t="s">
        <v>54</v>
      </c>
      <c r="Q27" s="51" t="s">
        <v>660</v>
      </c>
      <c r="R27" s="88" t="s">
        <v>685</v>
      </c>
      <c r="S27" s="43" t="s">
        <v>678</v>
      </c>
      <c r="T27" s="88" t="s">
        <v>58</v>
      </c>
      <c r="U27" s="89" t="s">
        <v>262</v>
      </c>
      <c r="V27" s="88" t="s">
        <v>686</v>
      </c>
    </row>
    <row r="28" spans="1:22" s="56" customFormat="1" ht="37.5">
      <c r="A28" s="43">
        <v>21</v>
      </c>
      <c r="B28" s="74" t="s">
        <v>687</v>
      </c>
      <c r="C28" s="87">
        <v>45217</v>
      </c>
      <c r="D28" s="85" t="s">
        <v>594</v>
      </c>
      <c r="E28" s="48"/>
      <c r="F28" s="48"/>
      <c r="G28" s="48"/>
      <c r="H28" s="84" t="s">
        <v>558</v>
      </c>
      <c r="I28" s="84" t="s">
        <v>266</v>
      </c>
      <c r="J28" s="87" t="s">
        <v>267</v>
      </c>
      <c r="K28" s="83" t="s">
        <v>595</v>
      </c>
      <c r="L28" s="113" t="s">
        <v>688</v>
      </c>
      <c r="M28" s="51" t="s">
        <v>689</v>
      </c>
      <c r="N28" s="51">
        <v>27135</v>
      </c>
      <c r="O28" s="87" t="s">
        <v>730</v>
      </c>
      <c r="P28" s="84" t="s">
        <v>54</v>
      </c>
      <c r="Q28" s="51" t="s">
        <v>660</v>
      </c>
      <c r="R28" s="88" t="s">
        <v>690</v>
      </c>
      <c r="S28" s="43" t="s">
        <v>691</v>
      </c>
      <c r="T28" s="88" t="s">
        <v>186</v>
      </c>
      <c r="U28" s="89" t="s">
        <v>692</v>
      </c>
      <c r="V28" s="88" t="s">
        <v>693</v>
      </c>
    </row>
    <row r="29" spans="1:22" ht="18.75" customHeight="1">
      <c r="A29" s="43">
        <v>22</v>
      </c>
      <c r="B29" s="74">
        <v>44981</v>
      </c>
      <c r="C29" s="87">
        <v>45217</v>
      </c>
      <c r="D29" s="85" t="s">
        <v>722</v>
      </c>
      <c r="E29" s="48"/>
      <c r="F29" s="48"/>
      <c r="G29" s="48"/>
      <c r="H29" s="84" t="s">
        <v>41</v>
      </c>
      <c r="I29" s="84" t="s">
        <v>122</v>
      </c>
      <c r="J29" s="87" t="s">
        <v>642</v>
      </c>
      <c r="K29" s="83" t="s">
        <v>596</v>
      </c>
      <c r="L29" s="113" t="s">
        <v>670</v>
      </c>
      <c r="M29" s="51" t="s">
        <v>671</v>
      </c>
      <c r="N29" s="51">
        <v>25101</v>
      </c>
      <c r="O29" s="87" t="s">
        <v>682</v>
      </c>
      <c r="P29" s="84" t="s">
        <v>54</v>
      </c>
      <c r="Q29" s="51" t="s">
        <v>66</v>
      </c>
      <c r="R29" s="88" t="s">
        <v>672</v>
      </c>
      <c r="S29" s="43" t="s">
        <v>666</v>
      </c>
      <c r="T29" s="88" t="s">
        <v>673</v>
      </c>
      <c r="U29" s="89" t="s">
        <v>673</v>
      </c>
      <c r="V29" s="88" t="s">
        <v>674</v>
      </c>
    </row>
    <row r="30" spans="1:22" ht="18.75">
      <c r="A30" s="43">
        <v>23</v>
      </c>
      <c r="B30" s="74"/>
      <c r="C30" s="87">
        <v>45217</v>
      </c>
      <c r="D30" s="85" t="s">
        <v>597</v>
      </c>
      <c r="E30" s="48"/>
      <c r="F30" s="48"/>
      <c r="G30" s="48"/>
      <c r="H30" s="84" t="s">
        <v>41</v>
      </c>
      <c r="I30" s="84" t="s">
        <v>598</v>
      </c>
      <c r="J30" s="53" t="s">
        <v>643</v>
      </c>
      <c r="K30" s="83" t="s">
        <v>599</v>
      </c>
      <c r="L30" s="110"/>
      <c r="M30" s="48"/>
      <c r="N30" s="51"/>
      <c r="O30" s="43"/>
      <c r="P30" s="84" t="s">
        <v>43</v>
      </c>
      <c r="Q30" s="48" t="s">
        <v>44</v>
      </c>
      <c r="R30" s="48"/>
      <c r="S30" s="43"/>
      <c r="T30" s="88"/>
      <c r="U30" s="89"/>
      <c r="V30" s="88"/>
    </row>
    <row r="31" spans="1:22" ht="18.75">
      <c r="A31" s="43">
        <v>24</v>
      </c>
      <c r="B31" s="74">
        <v>45012</v>
      </c>
      <c r="C31" s="87">
        <v>45217</v>
      </c>
      <c r="D31" s="85" t="s">
        <v>600</v>
      </c>
      <c r="E31" s="48"/>
      <c r="F31" s="48"/>
      <c r="G31" s="48"/>
      <c r="H31" s="84" t="s">
        <v>41</v>
      </c>
      <c r="I31" s="84" t="s">
        <v>601</v>
      </c>
      <c r="J31" s="53" t="s">
        <v>644</v>
      </c>
      <c r="K31" s="83" t="s">
        <v>602</v>
      </c>
      <c r="L31" s="110" t="s">
        <v>702</v>
      </c>
      <c r="M31" s="48" t="s">
        <v>703</v>
      </c>
      <c r="N31" s="51">
        <v>24918</v>
      </c>
      <c r="O31" s="43" t="s">
        <v>682</v>
      </c>
      <c r="P31" s="84" t="s">
        <v>54</v>
      </c>
      <c r="Q31" s="48" t="s">
        <v>66</v>
      </c>
      <c r="R31" s="48" t="s">
        <v>704</v>
      </c>
      <c r="S31" s="43" t="s">
        <v>216</v>
      </c>
      <c r="T31" s="88" t="s">
        <v>705</v>
      </c>
      <c r="U31" s="89" t="s">
        <v>705</v>
      </c>
      <c r="V31" s="88" t="s">
        <v>706</v>
      </c>
    </row>
    <row r="32" spans="1:22" ht="37.5">
      <c r="A32" s="43">
        <v>25</v>
      </c>
      <c r="B32" s="74">
        <v>44985</v>
      </c>
      <c r="C32" s="87">
        <v>45217</v>
      </c>
      <c r="D32" s="85" t="s">
        <v>603</v>
      </c>
      <c r="E32" s="48"/>
      <c r="F32" s="48"/>
      <c r="G32" s="48"/>
      <c r="H32" s="84" t="s">
        <v>41</v>
      </c>
      <c r="I32" s="84" t="s">
        <v>604</v>
      </c>
      <c r="J32" s="53" t="s">
        <v>645</v>
      </c>
      <c r="K32" s="83" t="s">
        <v>605</v>
      </c>
      <c r="L32" s="110" t="s">
        <v>698</v>
      </c>
      <c r="M32" s="48" t="s">
        <v>699</v>
      </c>
      <c r="N32" s="51">
        <v>33404</v>
      </c>
      <c r="O32" s="43" t="s">
        <v>659</v>
      </c>
      <c r="P32" s="84" t="s">
        <v>54</v>
      </c>
      <c r="Q32" s="48" t="s">
        <v>66</v>
      </c>
      <c r="R32" s="48" t="s">
        <v>145</v>
      </c>
      <c r="S32" s="43" t="s">
        <v>700</v>
      </c>
      <c r="T32" s="88" t="s">
        <v>45</v>
      </c>
      <c r="U32" s="89" t="s">
        <v>45</v>
      </c>
      <c r="V32" s="88" t="s">
        <v>701</v>
      </c>
    </row>
    <row r="33" spans="1:24" ht="37.5">
      <c r="A33" s="43">
        <v>26</v>
      </c>
      <c r="B33" s="74">
        <v>44923</v>
      </c>
      <c r="C33" s="87">
        <v>45217</v>
      </c>
      <c r="D33" s="85" t="s">
        <v>606</v>
      </c>
      <c r="E33" s="48"/>
      <c r="F33" s="48"/>
      <c r="G33" s="48"/>
      <c r="H33" s="84" t="s">
        <v>558</v>
      </c>
      <c r="I33" s="84" t="s">
        <v>42</v>
      </c>
      <c r="J33" s="53" t="s">
        <v>62</v>
      </c>
      <c r="K33" s="83" t="s">
        <v>607</v>
      </c>
      <c r="L33" s="110" t="s">
        <v>679</v>
      </c>
      <c r="M33" s="48" t="s">
        <v>680</v>
      </c>
      <c r="N33" s="51">
        <v>24916</v>
      </c>
      <c r="O33" s="43" t="s">
        <v>682</v>
      </c>
      <c r="P33" s="84" t="s">
        <v>43</v>
      </c>
      <c r="Q33" s="48" t="s">
        <v>44</v>
      </c>
      <c r="R33" s="48" t="s">
        <v>681</v>
      </c>
      <c r="S33" s="43" t="s">
        <v>678</v>
      </c>
      <c r="T33" s="88" t="s">
        <v>58</v>
      </c>
      <c r="U33" s="89" t="s">
        <v>262</v>
      </c>
      <c r="V33" s="88" t="s">
        <v>272</v>
      </c>
    </row>
    <row r="34" spans="1:24" ht="37.5">
      <c r="A34" s="43">
        <v>27</v>
      </c>
      <c r="B34" s="74">
        <v>44881</v>
      </c>
      <c r="C34" s="87">
        <v>45217</v>
      </c>
      <c r="D34" s="85" t="s">
        <v>608</v>
      </c>
      <c r="E34" s="48"/>
      <c r="F34" s="48"/>
      <c r="G34" s="48"/>
      <c r="H34" s="84" t="s">
        <v>558</v>
      </c>
      <c r="I34" s="84" t="s">
        <v>42</v>
      </c>
      <c r="J34" s="53" t="s">
        <v>62</v>
      </c>
      <c r="K34" s="83" t="s">
        <v>609</v>
      </c>
      <c r="L34" s="110" t="s">
        <v>694</v>
      </c>
      <c r="M34" s="48" t="s">
        <v>695</v>
      </c>
      <c r="N34" s="51">
        <v>28061</v>
      </c>
      <c r="O34" s="43" t="s">
        <v>731</v>
      </c>
      <c r="P34" s="84" t="s">
        <v>54</v>
      </c>
      <c r="Q34" s="48" t="s">
        <v>660</v>
      </c>
      <c r="R34" s="48" t="s">
        <v>696</v>
      </c>
      <c r="S34" s="43" t="s">
        <v>697</v>
      </c>
      <c r="T34" s="88" t="s">
        <v>58</v>
      </c>
      <c r="U34" s="89" t="s">
        <v>262</v>
      </c>
      <c r="V34" s="88" t="s">
        <v>289</v>
      </c>
    </row>
    <row r="35" spans="1:24" ht="37.5">
      <c r="A35" s="43">
        <v>28</v>
      </c>
      <c r="B35" s="74">
        <v>44893</v>
      </c>
      <c r="C35" s="87">
        <v>45217</v>
      </c>
      <c r="D35" s="85" t="s">
        <v>610</v>
      </c>
      <c r="E35" s="48"/>
      <c r="F35" s="48"/>
      <c r="G35" s="48"/>
      <c r="H35" s="84" t="s">
        <v>41</v>
      </c>
      <c r="I35" s="84" t="s">
        <v>266</v>
      </c>
      <c r="J35" s="53" t="s">
        <v>267</v>
      </c>
      <c r="K35" s="83" t="s">
        <v>611</v>
      </c>
      <c r="L35" s="110" t="s">
        <v>707</v>
      </c>
      <c r="M35" s="48" t="s">
        <v>708</v>
      </c>
      <c r="N35" s="51">
        <v>32461</v>
      </c>
      <c r="O35" s="43" t="s">
        <v>732</v>
      </c>
      <c r="P35" s="84" t="s">
        <v>54</v>
      </c>
      <c r="Q35" s="48" t="s">
        <v>66</v>
      </c>
      <c r="R35" s="48" t="s">
        <v>709</v>
      </c>
      <c r="S35" s="43" t="s">
        <v>710</v>
      </c>
      <c r="T35" s="88" t="s">
        <v>58</v>
      </c>
      <c r="U35" s="89" t="s">
        <v>262</v>
      </c>
      <c r="V35" s="88" t="s">
        <v>711</v>
      </c>
    </row>
    <row r="36" spans="1:24" ht="37.5">
      <c r="A36" s="43">
        <v>29</v>
      </c>
      <c r="B36" s="74">
        <v>44897</v>
      </c>
      <c r="C36" s="87">
        <v>45217</v>
      </c>
      <c r="D36" s="85" t="s">
        <v>612</v>
      </c>
      <c r="E36" s="48"/>
      <c r="F36" s="48"/>
      <c r="G36" s="48"/>
      <c r="H36" s="84" t="s">
        <v>558</v>
      </c>
      <c r="I36" s="84" t="s">
        <v>95</v>
      </c>
      <c r="J36" s="53" t="s">
        <v>96</v>
      </c>
      <c r="K36" s="83" t="s">
        <v>613</v>
      </c>
      <c r="L36" s="110" t="s">
        <v>767</v>
      </c>
      <c r="M36" s="48" t="s">
        <v>768</v>
      </c>
      <c r="N36" s="51">
        <v>37585</v>
      </c>
      <c r="O36" s="43" t="s">
        <v>769</v>
      </c>
      <c r="P36" s="84" t="s">
        <v>43</v>
      </c>
      <c r="Q36" s="48" t="s">
        <v>144</v>
      </c>
      <c r="R36" s="48" t="s">
        <v>770</v>
      </c>
      <c r="S36" s="43" t="s">
        <v>216</v>
      </c>
      <c r="T36" s="88" t="s">
        <v>58</v>
      </c>
      <c r="U36" s="89" t="s">
        <v>262</v>
      </c>
      <c r="V36" s="88" t="s">
        <v>771</v>
      </c>
    </row>
    <row r="37" spans="1:24" ht="56.25">
      <c r="A37" s="43">
        <v>30</v>
      </c>
      <c r="B37" s="74">
        <v>44796</v>
      </c>
      <c r="C37" s="87">
        <v>45217</v>
      </c>
      <c r="D37" s="85" t="s">
        <v>614</v>
      </c>
      <c r="E37" s="48"/>
      <c r="F37" s="48"/>
      <c r="G37" s="48"/>
      <c r="H37" s="84" t="s">
        <v>41</v>
      </c>
      <c r="I37" s="84" t="s">
        <v>604</v>
      </c>
      <c r="J37" s="53" t="s">
        <v>646</v>
      </c>
      <c r="K37" s="83" t="s">
        <v>615</v>
      </c>
      <c r="L37" s="110" t="s">
        <v>747</v>
      </c>
      <c r="M37" s="48" t="s">
        <v>748</v>
      </c>
      <c r="N37" s="51">
        <v>30629</v>
      </c>
      <c r="O37" s="43" t="s">
        <v>749</v>
      </c>
      <c r="P37" s="84" t="s">
        <v>43</v>
      </c>
      <c r="Q37" s="48" t="s">
        <v>44</v>
      </c>
      <c r="R37" s="88" t="s">
        <v>750</v>
      </c>
      <c r="S37" s="43" t="s">
        <v>92</v>
      </c>
      <c r="T37" s="88" t="s">
        <v>186</v>
      </c>
      <c r="U37" s="89" t="s">
        <v>692</v>
      </c>
      <c r="V37" s="88" t="s">
        <v>751</v>
      </c>
    </row>
    <row r="38" spans="1:24" ht="37.5">
      <c r="A38" s="43">
        <v>31</v>
      </c>
      <c r="B38" s="74">
        <v>44900</v>
      </c>
      <c r="C38" s="87">
        <v>45217</v>
      </c>
      <c r="D38" s="85" t="s">
        <v>616</v>
      </c>
      <c r="E38" s="48"/>
      <c r="F38" s="48"/>
      <c r="G38" s="48"/>
      <c r="H38" s="84" t="s">
        <v>41</v>
      </c>
      <c r="I38" s="84" t="s">
        <v>617</v>
      </c>
      <c r="J38" s="53" t="s">
        <v>647</v>
      </c>
      <c r="K38" s="83" t="s">
        <v>618</v>
      </c>
      <c r="L38" s="110"/>
      <c r="M38" s="48" t="s">
        <v>755</v>
      </c>
      <c r="N38" s="51">
        <v>20821</v>
      </c>
      <c r="O38" s="43" t="s">
        <v>727</v>
      </c>
      <c r="P38" s="84" t="s">
        <v>54</v>
      </c>
      <c r="Q38" s="48" t="s">
        <v>66</v>
      </c>
      <c r="R38" s="48" t="s">
        <v>752</v>
      </c>
      <c r="S38" s="43" t="s">
        <v>92</v>
      </c>
      <c r="T38" s="88" t="s">
        <v>58</v>
      </c>
      <c r="U38" s="89" t="s">
        <v>753</v>
      </c>
      <c r="V38" s="88" t="s">
        <v>754</v>
      </c>
    </row>
    <row r="39" spans="1:24" ht="37.5">
      <c r="A39" s="43">
        <v>32</v>
      </c>
      <c r="B39" s="74">
        <v>44839</v>
      </c>
      <c r="C39" s="87">
        <v>45217</v>
      </c>
      <c r="D39" s="85" t="s">
        <v>619</v>
      </c>
      <c r="E39" s="48"/>
      <c r="F39" s="48"/>
      <c r="G39" s="48"/>
      <c r="H39" s="84" t="s">
        <v>558</v>
      </c>
      <c r="I39" s="84" t="s">
        <v>42</v>
      </c>
      <c r="J39" s="53" t="s">
        <v>62</v>
      </c>
      <c r="K39" s="83" t="s">
        <v>620</v>
      </c>
      <c r="L39" s="110" t="s">
        <v>745</v>
      </c>
      <c r="M39" s="48" t="s">
        <v>746</v>
      </c>
      <c r="N39" s="51">
        <v>34358</v>
      </c>
      <c r="O39" s="43" t="s">
        <v>167</v>
      </c>
      <c r="P39" s="84" t="s">
        <v>43</v>
      </c>
      <c r="Q39" s="48" t="s">
        <v>144</v>
      </c>
      <c r="R39" s="48" t="s">
        <v>442</v>
      </c>
      <c r="S39" s="43" t="s">
        <v>146</v>
      </c>
      <c r="T39" s="88" t="s">
        <v>251</v>
      </c>
      <c r="U39" s="89" t="s">
        <v>262</v>
      </c>
      <c r="V39" s="88" t="s">
        <v>374</v>
      </c>
    </row>
    <row r="40" spans="1:24" ht="37.5">
      <c r="A40" s="43">
        <v>33</v>
      </c>
      <c r="B40" s="74">
        <v>45058</v>
      </c>
      <c r="C40" s="87">
        <v>45217</v>
      </c>
      <c r="D40" s="85" t="s">
        <v>621</v>
      </c>
      <c r="E40" s="48"/>
      <c r="F40" s="48"/>
      <c r="G40" s="48"/>
      <c r="H40" s="84" t="s">
        <v>41</v>
      </c>
      <c r="I40" s="84" t="s">
        <v>405</v>
      </c>
      <c r="J40" s="53" t="s">
        <v>635</v>
      </c>
      <c r="K40" s="83" t="s">
        <v>622</v>
      </c>
      <c r="L40" s="110" t="s">
        <v>742</v>
      </c>
      <c r="M40" s="48" t="s">
        <v>743</v>
      </c>
      <c r="N40" s="51">
        <v>31278</v>
      </c>
      <c r="O40" s="43" t="s">
        <v>735</v>
      </c>
      <c r="P40" s="84" t="s">
        <v>43</v>
      </c>
      <c r="Q40" s="48" t="s">
        <v>44</v>
      </c>
      <c r="R40" s="48" t="s">
        <v>405</v>
      </c>
      <c r="S40" s="43" t="s">
        <v>68</v>
      </c>
      <c r="T40" s="88" t="s">
        <v>58</v>
      </c>
      <c r="U40" s="89" t="s">
        <v>481</v>
      </c>
      <c r="V40" s="88" t="s">
        <v>744</v>
      </c>
    </row>
    <row r="41" spans="1:24" ht="37.5">
      <c r="A41" s="43">
        <v>34</v>
      </c>
      <c r="B41" s="74">
        <v>45016</v>
      </c>
      <c r="C41" s="87">
        <v>45217</v>
      </c>
      <c r="D41" s="85" t="s">
        <v>623</v>
      </c>
      <c r="E41" s="48"/>
      <c r="F41" s="48"/>
      <c r="G41" s="48"/>
      <c r="H41" s="84" t="s">
        <v>41</v>
      </c>
      <c r="I41" s="84" t="s">
        <v>42</v>
      </c>
      <c r="J41" s="53" t="s">
        <v>62</v>
      </c>
      <c r="K41" s="83" t="s">
        <v>624</v>
      </c>
      <c r="L41" s="110" t="s">
        <v>737</v>
      </c>
      <c r="M41" s="48" t="s">
        <v>738</v>
      </c>
      <c r="N41" s="51">
        <v>29111</v>
      </c>
      <c r="O41" s="43" t="s">
        <v>739</v>
      </c>
      <c r="P41" s="84" t="s">
        <v>43</v>
      </c>
      <c r="Q41" s="48" t="s">
        <v>44</v>
      </c>
      <c r="R41" s="48" t="s">
        <v>740</v>
      </c>
      <c r="S41" s="43" t="s">
        <v>652</v>
      </c>
      <c r="T41" s="88" t="s">
        <v>58</v>
      </c>
      <c r="U41" s="89" t="s">
        <v>262</v>
      </c>
      <c r="V41" s="88" t="s">
        <v>741</v>
      </c>
    </row>
    <row r="42" spans="1:24" ht="37.5">
      <c r="A42" s="43">
        <v>35</v>
      </c>
      <c r="B42" s="74">
        <v>44999</v>
      </c>
      <c r="C42" s="87">
        <v>45217</v>
      </c>
      <c r="D42" s="85" t="s">
        <v>625</v>
      </c>
      <c r="E42" s="48"/>
      <c r="F42" s="48"/>
      <c r="G42" s="48"/>
      <c r="H42" s="84" t="s">
        <v>41</v>
      </c>
      <c r="I42" s="84" t="s">
        <v>626</v>
      </c>
      <c r="J42" s="53" t="s">
        <v>426</v>
      </c>
      <c r="K42" s="83" t="s">
        <v>627</v>
      </c>
      <c r="L42" s="110" t="s">
        <v>733</v>
      </c>
      <c r="M42" s="48" t="s">
        <v>734</v>
      </c>
      <c r="N42" s="51">
        <v>31367</v>
      </c>
      <c r="O42" s="43" t="s">
        <v>735</v>
      </c>
      <c r="P42" s="84" t="s">
        <v>54</v>
      </c>
      <c r="Q42" s="48" t="s">
        <v>66</v>
      </c>
      <c r="R42" s="48" t="s">
        <v>145</v>
      </c>
      <c r="S42" s="43" t="s">
        <v>92</v>
      </c>
      <c r="T42" s="88" t="s">
        <v>343</v>
      </c>
      <c r="U42" s="89" t="s">
        <v>736</v>
      </c>
      <c r="V42" s="88" t="s">
        <v>701</v>
      </c>
    </row>
    <row r="43" spans="1:24" ht="37.5">
      <c r="A43" s="43">
        <v>36</v>
      </c>
      <c r="B43" s="74">
        <v>44916</v>
      </c>
      <c r="C43" s="87">
        <v>45217</v>
      </c>
      <c r="D43" s="85" t="s">
        <v>628</v>
      </c>
      <c r="E43" s="48"/>
      <c r="F43" s="48"/>
      <c r="G43" s="48"/>
      <c r="H43" s="84" t="s">
        <v>558</v>
      </c>
      <c r="I43" s="84" t="s">
        <v>629</v>
      </c>
      <c r="J43" s="53" t="s">
        <v>287</v>
      </c>
      <c r="K43" s="83" t="s">
        <v>630</v>
      </c>
      <c r="L43" s="110" t="s">
        <v>781</v>
      </c>
      <c r="M43" s="48" t="s">
        <v>782</v>
      </c>
      <c r="N43" s="51">
        <v>31217</v>
      </c>
      <c r="O43" s="43" t="s">
        <v>735</v>
      </c>
      <c r="P43" s="84" t="s">
        <v>54</v>
      </c>
      <c r="Q43" s="48" t="s">
        <v>66</v>
      </c>
      <c r="R43" s="48" t="s">
        <v>271</v>
      </c>
      <c r="S43" s="43" t="s">
        <v>784</v>
      </c>
      <c r="T43" s="88" t="s">
        <v>377</v>
      </c>
      <c r="U43" s="89" t="s">
        <v>673</v>
      </c>
      <c r="V43" s="88" t="s">
        <v>783</v>
      </c>
    </row>
    <row r="44" spans="1:24" ht="37.5">
      <c r="A44" s="43">
        <v>37</v>
      </c>
      <c r="B44" s="74">
        <v>44981</v>
      </c>
      <c r="C44" s="87">
        <v>45217</v>
      </c>
      <c r="D44" s="85" t="s">
        <v>631</v>
      </c>
      <c r="E44" s="48"/>
      <c r="F44" s="48"/>
      <c r="G44" s="48"/>
      <c r="H44" s="84" t="s">
        <v>558</v>
      </c>
      <c r="I44" s="84" t="s">
        <v>95</v>
      </c>
      <c r="J44" s="53" t="s">
        <v>96</v>
      </c>
      <c r="K44" s="83" t="s">
        <v>632</v>
      </c>
      <c r="L44" s="110" t="s">
        <v>778</v>
      </c>
      <c r="M44" s="48" t="s">
        <v>779</v>
      </c>
      <c r="N44" s="51">
        <v>33883</v>
      </c>
      <c r="O44" s="43" t="s">
        <v>729</v>
      </c>
      <c r="P44" s="84" t="s">
        <v>43</v>
      </c>
      <c r="Q44" s="48" t="s">
        <v>144</v>
      </c>
      <c r="R44" s="48" t="s">
        <v>780</v>
      </c>
      <c r="S44" s="43" t="s">
        <v>710</v>
      </c>
      <c r="T44" s="88" t="s">
        <v>58</v>
      </c>
      <c r="U44" s="89" t="s">
        <v>262</v>
      </c>
      <c r="V44" s="88" t="s">
        <v>285</v>
      </c>
    </row>
    <row r="45" spans="1:24" ht="37.5">
      <c r="A45" s="43">
        <v>38</v>
      </c>
      <c r="B45" s="103">
        <v>45042</v>
      </c>
      <c r="C45" s="87">
        <v>45217</v>
      </c>
      <c r="D45" s="104" t="s">
        <v>633</v>
      </c>
      <c r="E45" s="101"/>
      <c r="F45" s="101"/>
      <c r="G45" s="101"/>
      <c r="H45" s="105" t="s">
        <v>41</v>
      </c>
      <c r="I45" s="105" t="s">
        <v>598</v>
      </c>
      <c r="J45" s="106" t="s">
        <v>643</v>
      </c>
      <c r="K45" s="107" t="s">
        <v>634</v>
      </c>
      <c r="L45" s="114" t="s">
        <v>772</v>
      </c>
      <c r="M45" s="101" t="s">
        <v>773</v>
      </c>
      <c r="N45" s="108">
        <v>32937</v>
      </c>
      <c r="O45" s="102" t="s">
        <v>777</v>
      </c>
      <c r="P45" s="105" t="s">
        <v>43</v>
      </c>
      <c r="Q45" s="101" t="s">
        <v>44</v>
      </c>
      <c r="R45" s="100" t="s">
        <v>776</v>
      </c>
      <c r="S45" s="102" t="s">
        <v>710</v>
      </c>
      <c r="T45" s="100" t="s">
        <v>58</v>
      </c>
      <c r="U45" s="109" t="s">
        <v>481</v>
      </c>
      <c r="V45" s="100" t="s">
        <v>775</v>
      </c>
    </row>
    <row r="46" spans="1:24" ht="18.75">
      <c r="A46" s="43">
        <v>39</v>
      </c>
      <c r="B46" s="74">
        <v>44804</v>
      </c>
      <c r="C46" s="87">
        <v>45217</v>
      </c>
      <c r="D46" s="92" t="s">
        <v>648</v>
      </c>
      <c r="E46" s="93"/>
      <c r="F46" s="94"/>
      <c r="G46" s="82"/>
      <c r="H46" s="95" t="s">
        <v>41</v>
      </c>
      <c r="I46" s="48" t="s">
        <v>122</v>
      </c>
      <c r="J46" s="48" t="s">
        <v>642</v>
      </c>
      <c r="K46" s="48" t="s">
        <v>649</v>
      </c>
      <c r="L46" s="110" t="s">
        <v>798</v>
      </c>
      <c r="M46" s="48" t="s">
        <v>799</v>
      </c>
      <c r="N46" s="51">
        <v>25439</v>
      </c>
      <c r="O46" s="48" t="s">
        <v>800</v>
      </c>
      <c r="P46" s="43" t="s">
        <v>54</v>
      </c>
      <c r="Q46" s="48" t="s">
        <v>66</v>
      </c>
      <c r="R46" s="48" t="s">
        <v>801</v>
      </c>
      <c r="S46" s="48" t="s">
        <v>700</v>
      </c>
      <c r="T46" s="48" t="s">
        <v>58</v>
      </c>
      <c r="U46" s="48" t="s">
        <v>262</v>
      </c>
      <c r="V46" s="48" t="s">
        <v>786</v>
      </c>
      <c r="W46" s="99"/>
    </row>
    <row r="47" spans="1:24" ht="30">
      <c r="A47" s="43">
        <v>40</v>
      </c>
      <c r="B47" s="118">
        <v>44862</v>
      </c>
      <c r="C47" s="119">
        <v>45232</v>
      </c>
      <c r="D47" s="120" t="s">
        <v>829</v>
      </c>
      <c r="E47" s="121"/>
      <c r="F47" s="121"/>
      <c r="G47" s="121" t="s">
        <v>830</v>
      </c>
      <c r="H47" s="122" t="s">
        <v>558</v>
      </c>
      <c r="I47" s="123" t="s">
        <v>42</v>
      </c>
      <c r="J47" s="124" t="s">
        <v>62</v>
      </c>
      <c r="K47" s="125">
        <v>160266702</v>
      </c>
      <c r="L47" s="126" t="s">
        <v>831</v>
      </c>
      <c r="M47" s="121" t="s">
        <v>832</v>
      </c>
      <c r="N47" s="127">
        <v>28940</v>
      </c>
      <c r="O47" s="128">
        <f>2023-1979</f>
        <v>44</v>
      </c>
      <c r="P47" s="129" t="s">
        <v>43</v>
      </c>
      <c r="Q47" s="121" t="s">
        <v>144</v>
      </c>
      <c r="R47" s="121" t="s">
        <v>833</v>
      </c>
      <c r="S47" s="128" t="s">
        <v>146</v>
      </c>
      <c r="T47" s="130" t="s">
        <v>58</v>
      </c>
      <c r="U47" s="130" t="s">
        <v>262</v>
      </c>
      <c r="V47" s="130" t="s">
        <v>285</v>
      </c>
      <c r="W47" s="55"/>
      <c r="X47" s="55"/>
    </row>
    <row r="48" spans="1:24" ht="31.5">
      <c r="A48" s="43">
        <v>41</v>
      </c>
      <c r="B48" s="118">
        <v>44993</v>
      </c>
      <c r="C48" s="119">
        <v>45232</v>
      </c>
      <c r="D48" s="120" t="s">
        <v>834</v>
      </c>
      <c r="E48" s="121"/>
      <c r="F48" s="121"/>
      <c r="G48" s="121"/>
      <c r="H48" s="122" t="s">
        <v>41</v>
      </c>
      <c r="I48" s="123" t="s">
        <v>266</v>
      </c>
      <c r="J48" s="121" t="s">
        <v>267</v>
      </c>
      <c r="K48" s="125" t="s">
        <v>835</v>
      </c>
      <c r="L48" s="131" t="s">
        <v>836</v>
      </c>
      <c r="M48" s="121" t="s">
        <v>837</v>
      </c>
      <c r="N48" s="127">
        <v>30309</v>
      </c>
      <c r="O48" s="128">
        <f>2023-1982</f>
        <v>41</v>
      </c>
      <c r="P48" s="129" t="s">
        <v>54</v>
      </c>
      <c r="Q48" s="121" t="s">
        <v>66</v>
      </c>
      <c r="R48" s="121" t="s">
        <v>838</v>
      </c>
      <c r="S48" s="128" t="s">
        <v>784</v>
      </c>
      <c r="T48" s="130" t="s">
        <v>58</v>
      </c>
      <c r="U48" s="130" t="s">
        <v>753</v>
      </c>
      <c r="V48" s="130" t="s">
        <v>839</v>
      </c>
      <c r="W48" s="19"/>
      <c r="X48" s="19"/>
    </row>
    <row r="49" spans="1:24" ht="31.5">
      <c r="A49" s="43">
        <v>42</v>
      </c>
      <c r="B49" s="118">
        <v>45048</v>
      </c>
      <c r="C49" s="119">
        <v>45232</v>
      </c>
      <c r="D49" s="120" t="s">
        <v>840</v>
      </c>
      <c r="E49" s="121"/>
      <c r="F49" s="121"/>
      <c r="G49" s="121"/>
      <c r="H49" s="123" t="s">
        <v>41</v>
      </c>
      <c r="I49" s="123" t="s">
        <v>42</v>
      </c>
      <c r="J49" s="121" t="s">
        <v>62</v>
      </c>
      <c r="K49" s="125">
        <v>160916227</v>
      </c>
      <c r="L49" s="126" t="s">
        <v>841</v>
      </c>
      <c r="M49" s="121" t="s">
        <v>842</v>
      </c>
      <c r="N49" s="127">
        <v>33848</v>
      </c>
      <c r="O49" s="128">
        <f>2023-1992</f>
        <v>31</v>
      </c>
      <c r="P49" s="129" t="s">
        <v>43</v>
      </c>
      <c r="Q49" s="121" t="s">
        <v>44</v>
      </c>
      <c r="R49" s="121" t="s">
        <v>843</v>
      </c>
      <c r="S49" s="128" t="s">
        <v>774</v>
      </c>
      <c r="T49" s="130" t="s">
        <v>58</v>
      </c>
      <c r="U49" s="130" t="s">
        <v>481</v>
      </c>
      <c r="V49" s="130" t="s">
        <v>844</v>
      </c>
      <c r="W49" s="19"/>
      <c r="X49" s="19"/>
    </row>
    <row r="50" spans="1:24" ht="18.75">
      <c r="A50" s="43">
        <v>43</v>
      </c>
      <c r="B50" s="118">
        <v>44872</v>
      </c>
      <c r="C50" s="119">
        <v>45232</v>
      </c>
      <c r="D50" s="120" t="s">
        <v>845</v>
      </c>
      <c r="E50" s="121"/>
      <c r="F50" s="121"/>
      <c r="G50" s="121" t="s">
        <v>830</v>
      </c>
      <c r="H50" s="122" t="s">
        <v>558</v>
      </c>
      <c r="I50" s="123" t="s">
        <v>640</v>
      </c>
      <c r="J50" s="121" t="s">
        <v>846</v>
      </c>
      <c r="K50" s="125" t="s">
        <v>847</v>
      </c>
      <c r="L50" s="126" t="s">
        <v>848</v>
      </c>
      <c r="M50" s="121" t="s">
        <v>849</v>
      </c>
      <c r="N50" s="127">
        <v>27951</v>
      </c>
      <c r="O50" s="128">
        <f>2023-1976</f>
        <v>47</v>
      </c>
      <c r="P50" s="129" t="s">
        <v>54</v>
      </c>
      <c r="Q50" s="121" t="s">
        <v>660</v>
      </c>
      <c r="R50" s="121" t="s">
        <v>850</v>
      </c>
      <c r="S50" s="128" t="s">
        <v>666</v>
      </c>
      <c r="T50" s="130" t="s">
        <v>673</v>
      </c>
      <c r="U50" s="130" t="s">
        <v>851</v>
      </c>
      <c r="V50" s="130" t="s">
        <v>852</v>
      </c>
      <c r="W50" s="19"/>
      <c r="X50" s="19"/>
    </row>
    <row r="51" spans="1:24" ht="31.5">
      <c r="A51" s="43">
        <v>44</v>
      </c>
      <c r="B51" s="118">
        <v>44986</v>
      </c>
      <c r="C51" s="119">
        <v>45232</v>
      </c>
      <c r="D51" s="120" t="s">
        <v>853</v>
      </c>
      <c r="E51" s="121"/>
      <c r="F51" s="121"/>
      <c r="G51" s="121"/>
      <c r="H51" s="123" t="s">
        <v>41</v>
      </c>
      <c r="I51" s="123" t="s">
        <v>629</v>
      </c>
      <c r="J51" s="121" t="s">
        <v>287</v>
      </c>
      <c r="K51" s="125">
        <v>731218955</v>
      </c>
      <c r="L51" s="126" t="s">
        <v>854</v>
      </c>
      <c r="M51" s="121" t="s">
        <v>855</v>
      </c>
      <c r="N51" s="127">
        <v>31957</v>
      </c>
      <c r="O51" s="128">
        <f>2023-1987</f>
        <v>36</v>
      </c>
      <c r="P51" s="129" t="s">
        <v>43</v>
      </c>
      <c r="Q51" s="121" t="s">
        <v>44</v>
      </c>
      <c r="R51" s="130" t="s">
        <v>856</v>
      </c>
      <c r="S51" s="128" t="s">
        <v>857</v>
      </c>
      <c r="T51" s="130" t="s">
        <v>58</v>
      </c>
      <c r="U51" s="130" t="s">
        <v>262</v>
      </c>
      <c r="V51" s="130" t="s">
        <v>325</v>
      </c>
      <c r="W51" s="19"/>
      <c r="X51" s="19"/>
    </row>
    <row r="52" spans="1:24" ht="31.5">
      <c r="A52" s="43">
        <v>45</v>
      </c>
      <c r="B52" s="118">
        <v>44986</v>
      </c>
      <c r="C52" s="119">
        <v>45232</v>
      </c>
      <c r="D52" s="120" t="s">
        <v>858</v>
      </c>
      <c r="E52" s="121"/>
      <c r="F52" s="121"/>
      <c r="G52" s="121" t="s">
        <v>830</v>
      </c>
      <c r="H52" s="122" t="s">
        <v>558</v>
      </c>
      <c r="I52" s="123" t="s">
        <v>484</v>
      </c>
      <c r="J52" s="121" t="s">
        <v>485</v>
      </c>
      <c r="K52" s="125" t="s">
        <v>859</v>
      </c>
      <c r="L52" s="126" t="s">
        <v>860</v>
      </c>
      <c r="M52" s="121" t="s">
        <v>861</v>
      </c>
      <c r="N52" s="127">
        <v>14494</v>
      </c>
      <c r="O52" s="128">
        <f>2023-1939</f>
        <v>84</v>
      </c>
      <c r="P52" s="129" t="s">
        <v>54</v>
      </c>
      <c r="Q52" s="132" t="s">
        <v>66</v>
      </c>
      <c r="R52" s="121" t="s">
        <v>862</v>
      </c>
      <c r="S52" s="133" t="s">
        <v>863</v>
      </c>
      <c r="T52" s="134" t="s">
        <v>58</v>
      </c>
      <c r="U52" s="130" t="s">
        <v>262</v>
      </c>
      <c r="V52" s="130" t="s">
        <v>864</v>
      </c>
      <c r="W52" s="19"/>
      <c r="X52" s="19"/>
    </row>
    <row r="53" spans="1:24" ht="30">
      <c r="A53" s="43">
        <v>46</v>
      </c>
      <c r="B53" s="118">
        <v>44966</v>
      </c>
      <c r="C53" s="119">
        <v>45232</v>
      </c>
      <c r="D53" s="120" t="s">
        <v>865</v>
      </c>
      <c r="E53" s="121"/>
      <c r="F53" s="121"/>
      <c r="G53" s="121" t="s">
        <v>830</v>
      </c>
      <c r="H53" s="123" t="s">
        <v>866</v>
      </c>
      <c r="I53" s="123" t="s">
        <v>484</v>
      </c>
      <c r="J53" s="121" t="s">
        <v>485</v>
      </c>
      <c r="K53" s="125">
        <v>221001456</v>
      </c>
      <c r="L53" s="135" t="s">
        <v>867</v>
      </c>
      <c r="M53" s="121" t="s">
        <v>868</v>
      </c>
      <c r="N53" s="127">
        <v>36356</v>
      </c>
      <c r="O53" s="128">
        <f>2023-1999</f>
        <v>24</v>
      </c>
      <c r="P53" s="129" t="s">
        <v>54</v>
      </c>
      <c r="Q53" s="121" t="s">
        <v>660</v>
      </c>
      <c r="R53" s="121" t="s">
        <v>869</v>
      </c>
      <c r="S53" s="128"/>
      <c r="T53" s="130" t="s">
        <v>870</v>
      </c>
      <c r="U53" s="130" t="s">
        <v>871</v>
      </c>
      <c r="V53" s="130" t="s">
        <v>872</v>
      </c>
      <c r="W53" s="19"/>
      <c r="X53" s="19"/>
    </row>
    <row r="54" spans="1:24" ht="31.5">
      <c r="A54" s="43">
        <v>47</v>
      </c>
      <c r="B54" s="118">
        <v>44977</v>
      </c>
      <c r="C54" s="119">
        <v>45232</v>
      </c>
      <c r="D54" s="120" t="s">
        <v>873</v>
      </c>
      <c r="E54" s="121"/>
      <c r="F54" s="121"/>
      <c r="G54" s="121" t="s">
        <v>830</v>
      </c>
      <c r="H54" s="123" t="s">
        <v>558</v>
      </c>
      <c r="I54" s="123" t="s">
        <v>122</v>
      </c>
      <c r="J54" s="121" t="s">
        <v>642</v>
      </c>
      <c r="K54" s="125" t="s">
        <v>874</v>
      </c>
      <c r="L54" s="126" t="s">
        <v>875</v>
      </c>
      <c r="M54" s="121" t="s">
        <v>876</v>
      </c>
      <c r="N54" s="127">
        <v>21414</v>
      </c>
      <c r="O54" s="128">
        <f>2023-1958</f>
        <v>65</v>
      </c>
      <c r="P54" s="129" t="s">
        <v>54</v>
      </c>
      <c r="Q54" s="121" t="s">
        <v>660</v>
      </c>
      <c r="R54" s="121" t="s">
        <v>215</v>
      </c>
      <c r="S54" s="128" t="s">
        <v>715</v>
      </c>
      <c r="T54" s="130" t="s">
        <v>186</v>
      </c>
      <c r="U54" s="130" t="s">
        <v>877</v>
      </c>
      <c r="V54" s="130" t="s">
        <v>878</v>
      </c>
      <c r="W54" s="55"/>
      <c r="X54" s="55"/>
    </row>
    <row r="55" spans="1:24" ht="18.75">
      <c r="A55" s="43">
        <v>48</v>
      </c>
      <c r="B55" s="118">
        <v>44923</v>
      </c>
      <c r="C55" s="119">
        <v>45232</v>
      </c>
      <c r="D55" s="120" t="s">
        <v>879</v>
      </c>
      <c r="E55" s="121"/>
      <c r="F55" s="121"/>
      <c r="G55" s="121" t="s">
        <v>830</v>
      </c>
      <c r="H55" s="122" t="s">
        <v>558</v>
      </c>
      <c r="I55" s="123" t="s">
        <v>122</v>
      </c>
      <c r="J55" s="121" t="s">
        <v>642</v>
      </c>
      <c r="K55" s="125" t="s">
        <v>880</v>
      </c>
      <c r="L55" s="126" t="s">
        <v>881</v>
      </c>
      <c r="M55" s="121" t="s">
        <v>882</v>
      </c>
      <c r="N55" s="127">
        <v>16753</v>
      </c>
      <c r="O55" s="128">
        <f>2023-1945</f>
        <v>78</v>
      </c>
      <c r="P55" s="129" t="s">
        <v>43</v>
      </c>
      <c r="Q55" s="121" t="s">
        <v>883</v>
      </c>
      <c r="R55" s="121" t="s">
        <v>884</v>
      </c>
      <c r="S55" s="128" t="s">
        <v>805</v>
      </c>
      <c r="T55" s="130" t="s">
        <v>885</v>
      </c>
      <c r="U55" s="130" t="s">
        <v>362</v>
      </c>
      <c r="V55" s="130" t="s">
        <v>886</v>
      </c>
      <c r="W55" s="19"/>
      <c r="X55" s="19"/>
    </row>
    <row r="56" spans="1:24" ht="18.75">
      <c r="A56" s="43">
        <v>49</v>
      </c>
      <c r="B56" s="118">
        <v>44994</v>
      </c>
      <c r="C56" s="119">
        <v>45232</v>
      </c>
      <c r="D56" s="120" t="s">
        <v>887</v>
      </c>
      <c r="E56" s="121"/>
      <c r="F56" s="121"/>
      <c r="G56" s="121" t="s">
        <v>830</v>
      </c>
      <c r="H56" s="122" t="s">
        <v>558</v>
      </c>
      <c r="I56" s="123" t="s">
        <v>266</v>
      </c>
      <c r="J56" s="121" t="s">
        <v>267</v>
      </c>
      <c r="K56" s="125" t="s">
        <v>888</v>
      </c>
      <c r="L56" s="126" t="s">
        <v>889</v>
      </c>
      <c r="M56" s="121" t="s">
        <v>890</v>
      </c>
      <c r="N56" s="127">
        <v>27938</v>
      </c>
      <c r="O56" s="128">
        <f>2023-1976</f>
        <v>47</v>
      </c>
      <c r="P56" s="129" t="s">
        <v>43</v>
      </c>
      <c r="Q56" s="121" t="s">
        <v>144</v>
      </c>
      <c r="R56" s="121" t="s">
        <v>891</v>
      </c>
      <c r="S56" s="128" t="s">
        <v>700</v>
      </c>
      <c r="T56" s="130" t="s">
        <v>58</v>
      </c>
      <c r="U56" s="130" t="s">
        <v>262</v>
      </c>
      <c r="V56" s="130" t="s">
        <v>457</v>
      </c>
      <c r="W56" s="60"/>
      <c r="X56" s="60"/>
    </row>
    <row r="57" spans="1:24" ht="31.5">
      <c r="A57" s="43">
        <v>50</v>
      </c>
      <c r="B57" s="118">
        <v>45072</v>
      </c>
      <c r="C57" s="119">
        <v>45232</v>
      </c>
      <c r="D57" s="120" t="s">
        <v>892</v>
      </c>
      <c r="E57" s="121"/>
      <c r="F57" s="121"/>
      <c r="G57" s="121"/>
      <c r="H57" s="122" t="s">
        <v>893</v>
      </c>
      <c r="I57" s="123" t="s">
        <v>42</v>
      </c>
      <c r="J57" s="121" t="s">
        <v>62</v>
      </c>
      <c r="K57" s="125" t="s">
        <v>894</v>
      </c>
      <c r="L57" s="135" t="s">
        <v>895</v>
      </c>
      <c r="M57" s="130" t="s">
        <v>896</v>
      </c>
      <c r="N57" s="127">
        <v>36503</v>
      </c>
      <c r="O57" s="128">
        <f>2023-1999</f>
        <v>24</v>
      </c>
      <c r="P57" s="129" t="s">
        <v>43</v>
      </c>
      <c r="Q57" s="121" t="s">
        <v>144</v>
      </c>
      <c r="R57" s="130" t="s">
        <v>897</v>
      </c>
      <c r="S57" s="128" t="s">
        <v>898</v>
      </c>
      <c r="T57" s="130" t="s">
        <v>877</v>
      </c>
      <c r="U57" s="130" t="s">
        <v>186</v>
      </c>
      <c r="V57" s="130" t="s">
        <v>899</v>
      </c>
      <c r="W57" s="55"/>
      <c r="X57" s="55"/>
    </row>
    <row r="58" spans="1:24" ht="18.75">
      <c r="A58" s="43">
        <v>51</v>
      </c>
      <c r="B58" s="118">
        <v>44970</v>
      </c>
      <c r="C58" s="119">
        <v>45232</v>
      </c>
      <c r="D58" s="120" t="s">
        <v>900</v>
      </c>
      <c r="E58" s="121"/>
      <c r="F58" s="121"/>
      <c r="G58" s="121" t="s">
        <v>830</v>
      </c>
      <c r="H58" s="122" t="s">
        <v>558</v>
      </c>
      <c r="I58" s="123" t="s">
        <v>95</v>
      </c>
      <c r="J58" s="121" t="s">
        <v>636</v>
      </c>
      <c r="K58" s="136" t="s">
        <v>901</v>
      </c>
      <c r="L58" s="126" t="s">
        <v>902</v>
      </c>
      <c r="M58" s="121" t="s">
        <v>903</v>
      </c>
      <c r="N58" s="127">
        <v>28466</v>
      </c>
      <c r="O58" s="128">
        <v>45</v>
      </c>
      <c r="P58" s="129" t="s">
        <v>54</v>
      </c>
      <c r="Q58" s="121" t="s">
        <v>660</v>
      </c>
      <c r="R58" s="121" t="s">
        <v>904</v>
      </c>
      <c r="S58" s="128" t="s">
        <v>821</v>
      </c>
      <c r="T58" s="130" t="s">
        <v>58</v>
      </c>
      <c r="U58" s="130" t="s">
        <v>262</v>
      </c>
      <c r="V58" s="130" t="s">
        <v>905</v>
      </c>
      <c r="W58" s="55"/>
      <c r="X58" s="55"/>
    </row>
    <row r="59" spans="1:24" ht="18.75">
      <c r="A59" s="43">
        <v>52</v>
      </c>
      <c r="B59" s="118">
        <v>43900</v>
      </c>
      <c r="C59" s="119">
        <v>45232</v>
      </c>
      <c r="D59" s="120" t="s">
        <v>906</v>
      </c>
      <c r="E59" s="121"/>
      <c r="F59" s="121"/>
      <c r="G59" s="121"/>
      <c r="H59" s="122" t="s">
        <v>41</v>
      </c>
      <c r="I59" s="123" t="s">
        <v>353</v>
      </c>
      <c r="J59" s="121" t="s">
        <v>434</v>
      </c>
      <c r="K59" s="125" t="s">
        <v>907</v>
      </c>
      <c r="L59" s="126" t="s">
        <v>908</v>
      </c>
      <c r="M59" s="121" t="s">
        <v>909</v>
      </c>
      <c r="N59" s="127">
        <v>25785</v>
      </c>
      <c r="O59" s="128">
        <f>2023-1970</f>
        <v>53</v>
      </c>
      <c r="P59" s="129" t="s">
        <v>43</v>
      </c>
      <c r="Q59" s="121" t="s">
        <v>44</v>
      </c>
      <c r="R59" s="121" t="s">
        <v>442</v>
      </c>
      <c r="S59" s="119">
        <v>37078</v>
      </c>
      <c r="T59" s="130" t="s">
        <v>276</v>
      </c>
      <c r="U59" s="130" t="s">
        <v>322</v>
      </c>
      <c r="V59" s="130" t="s">
        <v>910</v>
      </c>
      <c r="W59" s="55"/>
      <c r="X59" s="55"/>
    </row>
    <row r="60" spans="1:24" ht="18.75">
      <c r="A60" s="43">
        <v>53</v>
      </c>
      <c r="B60" s="118">
        <v>45020</v>
      </c>
      <c r="C60" s="119">
        <v>45232</v>
      </c>
      <c r="D60" s="120" t="s">
        <v>911</v>
      </c>
      <c r="E60" s="121"/>
      <c r="F60" s="121"/>
      <c r="G60" s="121"/>
      <c r="H60" s="122" t="s">
        <v>41</v>
      </c>
      <c r="I60" s="123" t="s">
        <v>266</v>
      </c>
      <c r="J60" s="121" t="s">
        <v>267</v>
      </c>
      <c r="K60" s="125" t="s">
        <v>912</v>
      </c>
      <c r="L60" s="126" t="s">
        <v>913</v>
      </c>
      <c r="M60" s="121" t="s">
        <v>914</v>
      </c>
      <c r="N60" s="127">
        <v>29238</v>
      </c>
      <c r="O60" s="128">
        <f>2023-1980</f>
        <v>43</v>
      </c>
      <c r="P60" s="129" t="s">
        <v>54</v>
      </c>
      <c r="Q60" s="121" t="s">
        <v>66</v>
      </c>
      <c r="R60" s="130" t="s">
        <v>915</v>
      </c>
      <c r="S60" s="128" t="s">
        <v>92</v>
      </c>
      <c r="T60" s="130" t="s">
        <v>342</v>
      </c>
      <c r="U60" s="130" t="s">
        <v>342</v>
      </c>
      <c r="V60" s="130" t="s">
        <v>916</v>
      </c>
      <c r="W60" s="55"/>
      <c r="X60" s="55"/>
    </row>
    <row r="61" spans="1:24" ht="46.5">
      <c r="A61" s="43">
        <v>54</v>
      </c>
      <c r="B61" s="118">
        <v>44987</v>
      </c>
      <c r="C61" s="119">
        <v>45232</v>
      </c>
      <c r="D61" s="120" t="s">
        <v>917</v>
      </c>
      <c r="E61" s="121"/>
      <c r="F61" s="121"/>
      <c r="G61" s="121" t="s">
        <v>830</v>
      </c>
      <c r="H61" s="122" t="s">
        <v>558</v>
      </c>
      <c r="I61" s="123" t="s">
        <v>95</v>
      </c>
      <c r="J61" s="121" t="s">
        <v>96</v>
      </c>
      <c r="K61" s="125" t="s">
        <v>918</v>
      </c>
      <c r="L61" s="126" t="s">
        <v>919</v>
      </c>
      <c r="M61" s="121" t="s">
        <v>920</v>
      </c>
      <c r="N61" s="127">
        <v>25712</v>
      </c>
      <c r="O61" s="128">
        <f>2023-1970</f>
        <v>53</v>
      </c>
      <c r="P61" s="129" t="s">
        <v>43</v>
      </c>
      <c r="Q61" s="121" t="s">
        <v>44</v>
      </c>
      <c r="R61" s="130" t="s">
        <v>921</v>
      </c>
      <c r="S61" s="128" t="s">
        <v>146</v>
      </c>
      <c r="T61" s="130" t="s">
        <v>377</v>
      </c>
      <c r="U61" s="130" t="s">
        <v>673</v>
      </c>
      <c r="V61" s="130" t="s">
        <v>783</v>
      </c>
      <c r="W61" s="55"/>
      <c r="X61" s="55"/>
    </row>
    <row r="62" spans="1:24" ht="30">
      <c r="A62" s="43">
        <v>55</v>
      </c>
      <c r="B62" s="118">
        <v>45173</v>
      </c>
      <c r="C62" s="119">
        <v>45232</v>
      </c>
      <c r="D62" s="137" t="s">
        <v>922</v>
      </c>
      <c r="E62" s="121"/>
      <c r="F62" s="121"/>
      <c r="G62" s="121"/>
      <c r="H62" s="123" t="s">
        <v>923</v>
      </c>
      <c r="I62" s="123" t="s">
        <v>601</v>
      </c>
      <c r="J62" s="121" t="s">
        <v>644</v>
      </c>
      <c r="K62" s="125">
        <v>568015093</v>
      </c>
      <c r="L62" s="126" t="s">
        <v>924</v>
      </c>
      <c r="M62" s="121" t="s">
        <v>925</v>
      </c>
      <c r="N62" s="127">
        <v>40690</v>
      </c>
      <c r="O62" s="128">
        <f>2023-2011</f>
        <v>12</v>
      </c>
      <c r="P62" s="123" t="s">
        <v>43</v>
      </c>
      <c r="Q62" s="121" t="s">
        <v>144</v>
      </c>
      <c r="R62" s="121"/>
      <c r="S62" s="128"/>
      <c r="T62" s="130" t="s">
        <v>58</v>
      </c>
      <c r="U62" s="130" t="s">
        <v>262</v>
      </c>
      <c r="V62" s="130" t="s">
        <v>794</v>
      </c>
      <c r="W62" s="19"/>
      <c r="X62" s="19"/>
    </row>
    <row r="63" spans="1:24" ht="18.75">
      <c r="A63" s="43">
        <v>56</v>
      </c>
      <c r="B63" s="118">
        <v>44984</v>
      </c>
      <c r="C63" s="119">
        <v>45272</v>
      </c>
      <c r="D63" s="120" t="s">
        <v>926</v>
      </c>
      <c r="E63" s="121"/>
      <c r="F63" s="121"/>
      <c r="G63" s="125"/>
      <c r="H63" s="122" t="s">
        <v>41</v>
      </c>
      <c r="I63" s="123" t="s">
        <v>640</v>
      </c>
      <c r="J63" s="123" t="s">
        <v>533</v>
      </c>
      <c r="K63" s="125" t="s">
        <v>927</v>
      </c>
      <c r="L63" s="138" t="s">
        <v>928</v>
      </c>
      <c r="M63" s="121" t="s">
        <v>929</v>
      </c>
      <c r="N63" s="139">
        <v>18884</v>
      </c>
      <c r="O63" s="125">
        <v>73</v>
      </c>
      <c r="P63" s="128" t="s">
        <v>54</v>
      </c>
      <c r="Q63" s="121" t="s">
        <v>66</v>
      </c>
      <c r="R63" s="121" t="s">
        <v>930</v>
      </c>
      <c r="S63" s="128" t="s">
        <v>700</v>
      </c>
      <c r="T63" s="130" t="s">
        <v>58</v>
      </c>
      <c r="U63" s="130" t="s">
        <v>262</v>
      </c>
      <c r="V63" s="130" t="s">
        <v>289</v>
      </c>
      <c r="W63" s="55"/>
      <c r="X63" s="55"/>
    </row>
    <row r="64" spans="1:24" ht="46.5">
      <c r="A64" s="43">
        <v>57</v>
      </c>
      <c r="B64" s="118">
        <v>44966</v>
      </c>
      <c r="C64" s="119">
        <v>45272</v>
      </c>
      <c r="D64" s="120" t="s">
        <v>931</v>
      </c>
      <c r="E64" s="121"/>
      <c r="F64" s="121"/>
      <c r="G64" s="125"/>
      <c r="H64" s="122" t="s">
        <v>41</v>
      </c>
      <c r="I64" s="123" t="s">
        <v>42</v>
      </c>
      <c r="J64" s="123" t="s">
        <v>932</v>
      </c>
      <c r="K64" s="125">
        <v>170870869</v>
      </c>
      <c r="L64" s="140" t="s">
        <v>933</v>
      </c>
      <c r="M64" s="130" t="s">
        <v>934</v>
      </c>
      <c r="N64" s="139">
        <v>31686</v>
      </c>
      <c r="O64" s="125">
        <v>38</v>
      </c>
      <c r="P64" s="128" t="s">
        <v>54</v>
      </c>
      <c r="Q64" s="121" t="s">
        <v>66</v>
      </c>
      <c r="R64" s="121" t="s">
        <v>935</v>
      </c>
      <c r="S64" s="128" t="s">
        <v>678</v>
      </c>
      <c r="T64" s="130" t="s">
        <v>58</v>
      </c>
      <c r="U64" s="130" t="s">
        <v>262</v>
      </c>
      <c r="V64" s="130" t="s">
        <v>936</v>
      </c>
      <c r="W64" s="19"/>
      <c r="X64" s="19"/>
    </row>
    <row r="65" spans="1:24" ht="31.5">
      <c r="A65" s="43">
        <v>58</v>
      </c>
      <c r="B65" s="118">
        <v>44966</v>
      </c>
      <c r="C65" s="119">
        <v>45272</v>
      </c>
      <c r="D65" s="120" t="s">
        <v>937</v>
      </c>
      <c r="E65" s="121"/>
      <c r="F65" s="121"/>
      <c r="G65" s="125" t="s">
        <v>830</v>
      </c>
      <c r="H65" s="123" t="s">
        <v>558</v>
      </c>
      <c r="I65" s="123" t="s">
        <v>484</v>
      </c>
      <c r="J65" s="123" t="s">
        <v>938</v>
      </c>
      <c r="K65" s="125">
        <v>216344566</v>
      </c>
      <c r="L65" s="138" t="s">
        <v>939</v>
      </c>
      <c r="M65" s="121" t="s">
        <v>940</v>
      </c>
      <c r="N65" s="139">
        <v>25095</v>
      </c>
      <c r="O65" s="125">
        <v>56</v>
      </c>
      <c r="P65" s="128" t="s">
        <v>54</v>
      </c>
      <c r="Q65" s="121" t="s">
        <v>76</v>
      </c>
      <c r="R65" s="137" t="s">
        <v>941</v>
      </c>
      <c r="S65" s="128" t="s">
        <v>774</v>
      </c>
      <c r="T65" s="137" t="s">
        <v>942</v>
      </c>
      <c r="U65" s="130" t="s">
        <v>943</v>
      </c>
      <c r="V65" s="130" t="s">
        <v>944</v>
      </c>
      <c r="W65" s="19"/>
      <c r="X65" s="19"/>
    </row>
    <row r="66" spans="1:24" ht="18.75">
      <c r="A66" s="43">
        <v>59</v>
      </c>
      <c r="B66" s="118">
        <v>45100</v>
      </c>
      <c r="C66" s="119">
        <v>45272</v>
      </c>
      <c r="D66" s="120" t="s">
        <v>945</v>
      </c>
      <c r="E66" s="121"/>
      <c r="F66" s="121"/>
      <c r="G66" s="125"/>
      <c r="H66" s="122" t="s">
        <v>41</v>
      </c>
      <c r="I66" s="123" t="s">
        <v>122</v>
      </c>
      <c r="J66" s="123" t="s">
        <v>528</v>
      </c>
      <c r="K66" s="125" t="s">
        <v>946</v>
      </c>
      <c r="L66" s="138" t="s">
        <v>947</v>
      </c>
      <c r="M66" s="121" t="s">
        <v>948</v>
      </c>
      <c r="N66" s="139">
        <v>29600</v>
      </c>
      <c r="O66" s="125">
        <v>43</v>
      </c>
      <c r="P66" s="128" t="s">
        <v>54</v>
      </c>
      <c r="Q66" s="121" t="s">
        <v>66</v>
      </c>
      <c r="R66" s="121" t="s">
        <v>281</v>
      </c>
      <c r="S66" s="128" t="s">
        <v>92</v>
      </c>
      <c r="T66" s="130" t="s">
        <v>58</v>
      </c>
      <c r="U66" s="130" t="s">
        <v>262</v>
      </c>
      <c r="V66" s="130" t="s">
        <v>806</v>
      </c>
      <c r="W66" s="19"/>
      <c r="X66" s="19"/>
    </row>
    <row r="67" spans="1:24" ht="46.5">
      <c r="A67" s="43">
        <v>60</v>
      </c>
      <c r="B67" s="118">
        <v>44847</v>
      </c>
      <c r="C67" s="119">
        <v>45272</v>
      </c>
      <c r="D67" s="120" t="s">
        <v>949</v>
      </c>
      <c r="E67" s="121"/>
      <c r="F67" s="121"/>
      <c r="G67" s="125"/>
      <c r="H67" s="123" t="s">
        <v>41</v>
      </c>
      <c r="I67" s="123" t="s">
        <v>95</v>
      </c>
      <c r="J67" s="123" t="s">
        <v>96</v>
      </c>
      <c r="K67" s="125" t="s">
        <v>950</v>
      </c>
      <c r="L67" s="126" t="s">
        <v>951</v>
      </c>
      <c r="M67" s="121" t="s">
        <v>952</v>
      </c>
      <c r="N67" s="139">
        <v>19616</v>
      </c>
      <c r="O67" s="125">
        <v>71</v>
      </c>
      <c r="P67" s="128" t="s">
        <v>54</v>
      </c>
      <c r="Q67" s="121" t="s">
        <v>66</v>
      </c>
      <c r="R67" s="130" t="s">
        <v>953</v>
      </c>
      <c r="S67" s="128" t="s">
        <v>700</v>
      </c>
      <c r="T67" s="130" t="s">
        <v>954</v>
      </c>
      <c r="U67" s="130" t="s">
        <v>954</v>
      </c>
      <c r="V67" s="130" t="s">
        <v>120</v>
      </c>
      <c r="W67" s="19"/>
      <c r="X67" s="19"/>
    </row>
    <row r="68" spans="1:24" ht="30">
      <c r="A68" s="43">
        <v>61</v>
      </c>
      <c r="B68" s="118">
        <v>44979</v>
      </c>
      <c r="C68" s="119">
        <v>45272</v>
      </c>
      <c r="D68" s="120" t="s">
        <v>955</v>
      </c>
      <c r="E68" s="121"/>
      <c r="F68" s="121"/>
      <c r="G68" s="125"/>
      <c r="H68" s="122" t="s">
        <v>41</v>
      </c>
      <c r="I68" s="123" t="s">
        <v>405</v>
      </c>
      <c r="J68" s="123" t="s">
        <v>637</v>
      </c>
      <c r="K68" s="125" t="s">
        <v>956</v>
      </c>
      <c r="L68" s="138" t="s">
        <v>957</v>
      </c>
      <c r="M68" s="121" t="s">
        <v>958</v>
      </c>
      <c r="N68" s="139">
        <v>32943</v>
      </c>
      <c r="O68" s="125">
        <v>34</v>
      </c>
      <c r="P68" s="128" t="s">
        <v>54</v>
      </c>
      <c r="Q68" s="121" t="s">
        <v>66</v>
      </c>
      <c r="R68" s="120" t="s">
        <v>959</v>
      </c>
      <c r="S68" s="133" t="s">
        <v>700</v>
      </c>
      <c r="T68" s="120" t="s">
        <v>877</v>
      </c>
      <c r="U68" s="130" t="s">
        <v>186</v>
      </c>
      <c r="V68" s="130" t="s">
        <v>960</v>
      </c>
      <c r="W68" s="19"/>
      <c r="X68" s="19"/>
    </row>
    <row r="69" spans="1:24" ht="31.5">
      <c r="A69" s="43">
        <v>62</v>
      </c>
      <c r="B69" s="118">
        <v>44960</v>
      </c>
      <c r="C69" s="119">
        <v>45272</v>
      </c>
      <c r="D69" s="120" t="s">
        <v>961</v>
      </c>
      <c r="E69" s="121"/>
      <c r="F69" s="121"/>
      <c r="G69" s="125"/>
      <c r="H69" s="123" t="s">
        <v>41</v>
      </c>
      <c r="I69" s="123" t="s">
        <v>640</v>
      </c>
      <c r="J69" s="123" t="s">
        <v>846</v>
      </c>
      <c r="K69" s="125" t="s">
        <v>962</v>
      </c>
      <c r="L69" s="141" t="s">
        <v>963</v>
      </c>
      <c r="M69" s="142" t="s">
        <v>964</v>
      </c>
      <c r="N69" s="139">
        <v>19707</v>
      </c>
      <c r="O69" s="125">
        <v>71</v>
      </c>
      <c r="P69" s="128" t="s">
        <v>54</v>
      </c>
      <c r="Q69" s="121" t="s">
        <v>66</v>
      </c>
      <c r="R69" s="121" t="s">
        <v>930</v>
      </c>
      <c r="S69" s="128" t="s">
        <v>92</v>
      </c>
      <c r="T69" s="130" t="s">
        <v>58</v>
      </c>
      <c r="U69" s="130" t="s">
        <v>481</v>
      </c>
      <c r="V69" s="130" t="s">
        <v>965</v>
      </c>
      <c r="W69" s="19"/>
      <c r="X69" s="19"/>
    </row>
    <row r="70" spans="1:24" ht="31.5">
      <c r="A70" s="43">
        <v>63</v>
      </c>
      <c r="B70" s="143">
        <v>45120</v>
      </c>
      <c r="C70" s="119">
        <v>45272</v>
      </c>
      <c r="D70" s="120" t="s">
        <v>966</v>
      </c>
      <c r="E70" s="121"/>
      <c r="F70" s="121"/>
      <c r="G70" s="125"/>
      <c r="H70" s="123" t="s">
        <v>41</v>
      </c>
      <c r="I70" s="123" t="s">
        <v>95</v>
      </c>
      <c r="J70" s="123" t="s">
        <v>96</v>
      </c>
      <c r="K70" s="125" t="s">
        <v>967</v>
      </c>
      <c r="L70" s="138" t="s">
        <v>968</v>
      </c>
      <c r="M70" s="130" t="s">
        <v>969</v>
      </c>
      <c r="N70" s="139">
        <v>33534</v>
      </c>
      <c r="O70" s="125">
        <v>33</v>
      </c>
      <c r="P70" s="128" t="s">
        <v>43</v>
      </c>
      <c r="Q70" s="121" t="s">
        <v>44</v>
      </c>
      <c r="R70" s="121" t="s">
        <v>970</v>
      </c>
      <c r="S70" s="128" t="s">
        <v>715</v>
      </c>
      <c r="T70" s="130" t="s">
        <v>58</v>
      </c>
      <c r="U70" s="130" t="s">
        <v>262</v>
      </c>
      <c r="V70" s="130" t="s">
        <v>464</v>
      </c>
      <c r="W70" s="19"/>
      <c r="X70" s="19"/>
    </row>
    <row r="71" spans="1:24" ht="30">
      <c r="A71" s="43">
        <v>64</v>
      </c>
      <c r="B71" s="143">
        <v>44901</v>
      </c>
      <c r="C71" s="119">
        <v>45272</v>
      </c>
      <c r="D71" s="120" t="s">
        <v>971</v>
      </c>
      <c r="E71" s="121"/>
      <c r="F71" s="121"/>
      <c r="G71" s="125"/>
      <c r="H71" s="122" t="s">
        <v>41</v>
      </c>
      <c r="I71" s="123" t="s">
        <v>640</v>
      </c>
      <c r="J71" s="123" t="s">
        <v>846</v>
      </c>
      <c r="K71" s="125" t="s">
        <v>972</v>
      </c>
      <c r="L71" s="138" t="s">
        <v>973</v>
      </c>
      <c r="M71" s="121" t="s">
        <v>974</v>
      </c>
      <c r="N71" s="139">
        <v>20984</v>
      </c>
      <c r="O71" s="125">
        <v>67</v>
      </c>
      <c r="P71" s="128" t="s">
        <v>54</v>
      </c>
      <c r="Q71" s="121" t="s">
        <v>66</v>
      </c>
      <c r="R71" s="121" t="s">
        <v>904</v>
      </c>
      <c r="S71" s="128" t="s">
        <v>159</v>
      </c>
      <c r="T71" s="130" t="s">
        <v>377</v>
      </c>
      <c r="U71" s="120" t="s">
        <v>975</v>
      </c>
      <c r="V71" s="137" t="s">
        <v>976</v>
      </c>
      <c r="W71" s="55"/>
      <c r="X71" s="55"/>
    </row>
    <row r="72" spans="1:24" ht="31.5">
      <c r="A72" s="43">
        <v>65</v>
      </c>
      <c r="B72" s="143">
        <v>44011</v>
      </c>
      <c r="C72" s="119">
        <v>45272</v>
      </c>
      <c r="D72" s="120" t="s">
        <v>977</v>
      </c>
      <c r="E72" s="121"/>
      <c r="F72" s="121"/>
      <c r="G72" s="125"/>
      <c r="H72" s="122" t="s">
        <v>41</v>
      </c>
      <c r="I72" s="123" t="s">
        <v>604</v>
      </c>
      <c r="J72" s="123" t="s">
        <v>645</v>
      </c>
      <c r="K72" s="125" t="s">
        <v>978</v>
      </c>
      <c r="L72" s="138" t="s">
        <v>979</v>
      </c>
      <c r="M72" s="121" t="s">
        <v>980</v>
      </c>
      <c r="N72" s="139">
        <v>35961</v>
      </c>
      <c r="O72" s="125">
        <v>26</v>
      </c>
      <c r="P72" s="128" t="s">
        <v>43</v>
      </c>
      <c r="Q72" s="121" t="s">
        <v>44</v>
      </c>
      <c r="R72" s="121" t="s">
        <v>281</v>
      </c>
      <c r="S72" s="128" t="s">
        <v>700</v>
      </c>
      <c r="T72" s="130" t="s">
        <v>342</v>
      </c>
      <c r="U72" s="130" t="s">
        <v>342</v>
      </c>
      <c r="V72" s="130" t="s">
        <v>120</v>
      </c>
      <c r="W72" s="19"/>
      <c r="X72" s="19"/>
    </row>
    <row r="73" spans="1:24" ht="31.5">
      <c r="A73" s="43">
        <v>66</v>
      </c>
      <c r="B73" s="143">
        <v>45124</v>
      </c>
      <c r="C73" s="119">
        <v>45272</v>
      </c>
      <c r="D73" s="120" t="s">
        <v>981</v>
      </c>
      <c r="E73" s="121"/>
      <c r="F73" s="121"/>
      <c r="G73" s="125"/>
      <c r="H73" s="122" t="s">
        <v>41</v>
      </c>
      <c r="I73" s="123" t="s">
        <v>353</v>
      </c>
      <c r="J73" s="123" t="s">
        <v>434</v>
      </c>
      <c r="K73" s="125" t="s">
        <v>982</v>
      </c>
      <c r="L73" s="141" t="s">
        <v>983</v>
      </c>
      <c r="M73" s="130" t="s">
        <v>984</v>
      </c>
      <c r="N73" s="139">
        <v>26775</v>
      </c>
      <c r="O73" s="125">
        <v>51</v>
      </c>
      <c r="P73" s="128" t="s">
        <v>43</v>
      </c>
      <c r="Q73" s="121" t="s">
        <v>44</v>
      </c>
      <c r="R73" s="130" t="s">
        <v>904</v>
      </c>
      <c r="S73" s="128" t="s">
        <v>821</v>
      </c>
      <c r="T73" s="130" t="s">
        <v>985</v>
      </c>
      <c r="U73" s="130" t="s">
        <v>986</v>
      </c>
      <c r="V73" s="130" t="s">
        <v>987</v>
      </c>
      <c r="W73" s="60"/>
      <c r="X73" s="60"/>
    </row>
    <row r="74" spans="1:24" ht="18.75">
      <c r="A74" s="43">
        <v>67</v>
      </c>
      <c r="B74" s="143">
        <v>44979</v>
      </c>
      <c r="C74" s="119">
        <v>45272</v>
      </c>
      <c r="D74" s="120" t="s">
        <v>988</v>
      </c>
      <c r="E74" s="121"/>
      <c r="F74" s="121"/>
      <c r="G74" s="125"/>
      <c r="H74" s="122" t="s">
        <v>41</v>
      </c>
      <c r="I74" s="123" t="s">
        <v>405</v>
      </c>
      <c r="J74" s="123" t="s">
        <v>637</v>
      </c>
      <c r="K74" s="136" t="s">
        <v>989</v>
      </c>
      <c r="L74" s="138" t="s">
        <v>990</v>
      </c>
      <c r="M74" s="121" t="s">
        <v>991</v>
      </c>
      <c r="N74" s="139">
        <v>28913</v>
      </c>
      <c r="O74" s="125">
        <v>45</v>
      </c>
      <c r="P74" s="128" t="s">
        <v>54</v>
      </c>
      <c r="Q74" s="121" t="s">
        <v>66</v>
      </c>
      <c r="R74" s="121" t="s">
        <v>992</v>
      </c>
      <c r="S74" s="128" t="s">
        <v>821</v>
      </c>
      <c r="T74" s="130" t="s">
        <v>705</v>
      </c>
      <c r="U74" s="130" t="s">
        <v>944</v>
      </c>
      <c r="V74" s="130" t="s">
        <v>993</v>
      </c>
      <c r="W74" s="55"/>
      <c r="X74" s="55"/>
    </row>
    <row r="75" spans="1:24" ht="18.75">
      <c r="A75" s="43">
        <v>68</v>
      </c>
      <c r="B75" s="143">
        <v>45057</v>
      </c>
      <c r="C75" s="119">
        <v>45272</v>
      </c>
      <c r="D75" s="120" t="s">
        <v>994</v>
      </c>
      <c r="E75" s="121"/>
      <c r="F75" s="121"/>
      <c r="G75" s="125"/>
      <c r="H75" s="122" t="s">
        <v>41</v>
      </c>
      <c r="I75" s="123" t="s">
        <v>405</v>
      </c>
      <c r="J75" s="123" t="s">
        <v>637</v>
      </c>
      <c r="K75" s="125" t="s">
        <v>995</v>
      </c>
      <c r="L75" s="126" t="s">
        <v>996</v>
      </c>
      <c r="M75" s="121" t="s">
        <v>997</v>
      </c>
      <c r="N75" s="139">
        <v>31534</v>
      </c>
      <c r="O75" s="125">
        <v>38</v>
      </c>
      <c r="P75" s="128" t="s">
        <v>54</v>
      </c>
      <c r="Q75" s="121" t="s">
        <v>66</v>
      </c>
      <c r="R75" s="121" t="s">
        <v>998</v>
      </c>
      <c r="S75" s="119" t="s">
        <v>700</v>
      </c>
      <c r="T75" s="130" t="s">
        <v>764</v>
      </c>
      <c r="U75" s="130" t="s">
        <v>765</v>
      </c>
      <c r="V75" s="130" t="s">
        <v>999</v>
      </c>
      <c r="W75" s="55"/>
      <c r="X75" s="55"/>
    </row>
    <row r="76" spans="1:24" ht="30">
      <c r="A76" s="43">
        <v>69</v>
      </c>
      <c r="B76" s="143">
        <v>45009</v>
      </c>
      <c r="C76" s="119">
        <v>45272</v>
      </c>
      <c r="D76" s="120" t="s">
        <v>1000</v>
      </c>
      <c r="E76" s="121"/>
      <c r="F76" s="121"/>
      <c r="G76" s="125"/>
      <c r="H76" s="122" t="s">
        <v>41</v>
      </c>
      <c r="I76" s="123" t="s">
        <v>601</v>
      </c>
      <c r="J76" s="123" t="s">
        <v>1001</v>
      </c>
      <c r="K76" s="125">
        <v>548545410</v>
      </c>
      <c r="L76" s="138" t="s">
        <v>1002</v>
      </c>
      <c r="M76" s="121" t="s">
        <v>1003</v>
      </c>
      <c r="N76" s="139">
        <v>30054</v>
      </c>
      <c r="O76" s="125">
        <v>42</v>
      </c>
      <c r="P76" s="128" t="s">
        <v>54</v>
      </c>
      <c r="Q76" s="121" t="s">
        <v>66</v>
      </c>
      <c r="R76" s="137" t="s">
        <v>1004</v>
      </c>
      <c r="S76" s="128" t="s">
        <v>700</v>
      </c>
      <c r="T76" s="130" t="s">
        <v>58</v>
      </c>
      <c r="U76" s="130" t="s">
        <v>262</v>
      </c>
      <c r="V76" s="130" t="s">
        <v>272</v>
      </c>
      <c r="W76" s="55"/>
      <c r="X76" s="55"/>
    </row>
    <row r="77" spans="1:24" ht="18.75">
      <c r="A77" s="43">
        <v>70</v>
      </c>
      <c r="B77" s="143">
        <v>45209</v>
      </c>
      <c r="C77" s="119">
        <v>45272</v>
      </c>
      <c r="D77" s="120" t="s">
        <v>1005</v>
      </c>
      <c r="E77" s="121"/>
      <c r="F77" s="121"/>
      <c r="G77" s="125" t="s">
        <v>830</v>
      </c>
      <c r="H77" s="122" t="s">
        <v>558</v>
      </c>
      <c r="I77" s="123" t="s">
        <v>484</v>
      </c>
      <c r="J77" s="123" t="s">
        <v>1006</v>
      </c>
      <c r="K77" s="125" t="s">
        <v>1007</v>
      </c>
      <c r="L77" s="126" t="s">
        <v>1008</v>
      </c>
      <c r="M77" s="121" t="s">
        <v>1009</v>
      </c>
      <c r="N77" s="139">
        <v>24887</v>
      </c>
      <c r="O77" s="125">
        <v>56</v>
      </c>
      <c r="P77" s="128" t="s">
        <v>54</v>
      </c>
      <c r="Q77" s="121" t="s">
        <v>76</v>
      </c>
      <c r="R77" s="130" t="s">
        <v>281</v>
      </c>
      <c r="S77" s="128" t="s">
        <v>1010</v>
      </c>
      <c r="T77" s="130" t="s">
        <v>1011</v>
      </c>
      <c r="U77" s="130" t="s">
        <v>1012</v>
      </c>
      <c r="V77" s="130" t="s">
        <v>1012</v>
      </c>
      <c r="W77" s="55"/>
      <c r="X77" s="55"/>
    </row>
    <row r="78" spans="1:24" ht="30">
      <c r="A78" s="43">
        <v>71</v>
      </c>
      <c r="B78" s="143">
        <v>45114</v>
      </c>
      <c r="C78" s="119">
        <v>45272</v>
      </c>
      <c r="D78" s="137" t="s">
        <v>1013</v>
      </c>
      <c r="E78" s="121"/>
      <c r="F78" s="121"/>
      <c r="G78" s="125"/>
      <c r="H78" s="123" t="s">
        <v>41</v>
      </c>
      <c r="I78" s="123" t="s">
        <v>1014</v>
      </c>
      <c r="J78" s="123" t="s">
        <v>1015</v>
      </c>
      <c r="K78" s="125" t="s">
        <v>1016</v>
      </c>
      <c r="L78" s="138" t="s">
        <v>1017</v>
      </c>
      <c r="M78" s="121" t="s">
        <v>1018</v>
      </c>
      <c r="N78" s="139">
        <v>19269</v>
      </c>
      <c r="O78" s="125">
        <v>72</v>
      </c>
      <c r="P78" s="128" t="s">
        <v>54</v>
      </c>
      <c r="Q78" s="121" t="s">
        <v>66</v>
      </c>
      <c r="R78" s="137" t="s">
        <v>1019</v>
      </c>
      <c r="S78" s="128" t="s">
        <v>1020</v>
      </c>
      <c r="T78" s="130" t="s">
        <v>58</v>
      </c>
      <c r="U78" s="130" t="s">
        <v>262</v>
      </c>
      <c r="V78" s="130" t="s">
        <v>517</v>
      </c>
      <c r="W78" s="55"/>
      <c r="X78" s="55"/>
    </row>
    <row r="79" spans="1:24" ht="18.75">
      <c r="A79" s="43">
        <v>72</v>
      </c>
      <c r="B79" s="143">
        <v>43563</v>
      </c>
      <c r="C79" s="119">
        <v>45272</v>
      </c>
      <c r="D79" s="144" t="s">
        <v>1021</v>
      </c>
      <c r="E79" s="55"/>
      <c r="F79" s="55"/>
      <c r="G79" s="145"/>
      <c r="H79" s="146" t="s">
        <v>41</v>
      </c>
      <c r="I79" s="147" t="s">
        <v>353</v>
      </c>
      <c r="J79" s="147" t="s">
        <v>434</v>
      </c>
      <c r="K79" s="125" t="s">
        <v>1022</v>
      </c>
      <c r="L79" s="138" t="s">
        <v>1023</v>
      </c>
      <c r="M79" s="55" t="s">
        <v>1024</v>
      </c>
      <c r="N79" s="148">
        <v>17614</v>
      </c>
      <c r="O79" s="149">
        <v>76</v>
      </c>
      <c r="P79" s="150" t="s">
        <v>54</v>
      </c>
      <c r="Q79" s="121" t="s">
        <v>66</v>
      </c>
      <c r="R79" s="55" t="s">
        <v>1025</v>
      </c>
      <c r="S79" s="150" t="s">
        <v>1026</v>
      </c>
      <c r="T79" s="151" t="s">
        <v>1027</v>
      </c>
      <c r="U79" s="151" t="s">
        <v>1027</v>
      </c>
      <c r="V79" s="151" t="s">
        <v>1028</v>
      </c>
      <c r="W79" s="19"/>
      <c r="X79" s="19"/>
    </row>
    <row r="80" spans="1:24" ht="31.5">
      <c r="A80" s="43">
        <v>73</v>
      </c>
      <c r="B80" s="152">
        <v>45125</v>
      </c>
      <c r="C80" s="119">
        <v>45272</v>
      </c>
      <c r="D80" s="144" t="s">
        <v>1029</v>
      </c>
      <c r="E80" s="153"/>
      <c r="F80" s="153"/>
      <c r="G80" s="149"/>
      <c r="H80" s="146" t="s">
        <v>41</v>
      </c>
      <c r="I80" s="147" t="s">
        <v>42</v>
      </c>
      <c r="J80" s="147" t="s">
        <v>62</v>
      </c>
      <c r="K80" s="128">
        <v>174944263</v>
      </c>
      <c r="L80" s="138" t="s">
        <v>1030</v>
      </c>
      <c r="M80" s="154" t="s">
        <v>1031</v>
      </c>
      <c r="N80" s="155">
        <v>26052</v>
      </c>
      <c r="O80" s="156">
        <v>53</v>
      </c>
      <c r="P80" s="54" t="s">
        <v>43</v>
      </c>
      <c r="Q80" s="121" t="s">
        <v>44</v>
      </c>
      <c r="R80" s="157" t="s">
        <v>838</v>
      </c>
      <c r="S80" s="54" t="s">
        <v>68</v>
      </c>
      <c r="T80" s="157" t="s">
        <v>58</v>
      </c>
      <c r="U80" s="157" t="s">
        <v>262</v>
      </c>
      <c r="V80" s="157" t="s">
        <v>1032</v>
      </c>
      <c r="W80" s="55"/>
      <c r="X80" s="55"/>
    </row>
    <row r="81" spans="1:24" ht="31.5">
      <c r="A81" s="43">
        <v>74</v>
      </c>
      <c r="B81" s="152">
        <v>44943</v>
      </c>
      <c r="C81" s="119">
        <v>45272</v>
      </c>
      <c r="D81" s="144" t="s">
        <v>1033</v>
      </c>
      <c r="E81" s="153"/>
      <c r="F81" s="153"/>
      <c r="G81" s="149"/>
      <c r="H81" s="146" t="s">
        <v>41</v>
      </c>
      <c r="I81" s="147" t="s">
        <v>266</v>
      </c>
      <c r="J81" s="147" t="s">
        <v>267</v>
      </c>
      <c r="K81" s="128" t="s">
        <v>1034</v>
      </c>
      <c r="L81" s="138" t="s">
        <v>1035</v>
      </c>
      <c r="M81" s="153" t="s">
        <v>1036</v>
      </c>
      <c r="N81" s="155">
        <v>31880</v>
      </c>
      <c r="O81" s="156">
        <v>37</v>
      </c>
      <c r="P81" s="54" t="s">
        <v>43</v>
      </c>
      <c r="Q81" s="121" t="s">
        <v>44</v>
      </c>
      <c r="R81" s="154" t="s">
        <v>1037</v>
      </c>
      <c r="S81" s="54" t="s">
        <v>666</v>
      </c>
      <c r="T81" s="157" t="s">
        <v>985</v>
      </c>
      <c r="U81" s="157" t="s">
        <v>986</v>
      </c>
      <c r="V81" s="157" t="s">
        <v>1038</v>
      </c>
      <c r="W81" s="55"/>
      <c r="X81" s="55"/>
    </row>
    <row r="82" spans="1:24" ht="18.75">
      <c r="A82" s="43">
        <v>75</v>
      </c>
      <c r="B82" s="158">
        <v>45076</v>
      </c>
      <c r="C82" s="119">
        <v>45272</v>
      </c>
      <c r="D82" s="144" t="s">
        <v>1039</v>
      </c>
      <c r="E82" s="19"/>
      <c r="F82" s="19"/>
      <c r="G82" s="159"/>
      <c r="H82" s="146" t="s">
        <v>41</v>
      </c>
      <c r="I82" s="147" t="s">
        <v>393</v>
      </c>
      <c r="J82" s="147" t="s">
        <v>1040</v>
      </c>
      <c r="K82" s="128">
        <v>63295464</v>
      </c>
      <c r="L82" s="138" t="s">
        <v>1041</v>
      </c>
      <c r="M82" s="19" t="s">
        <v>1042</v>
      </c>
      <c r="N82" s="160">
        <v>29268</v>
      </c>
      <c r="O82" s="161">
        <v>44</v>
      </c>
      <c r="P82" s="162" t="s">
        <v>54</v>
      </c>
      <c r="Q82" s="121" t="s">
        <v>66</v>
      </c>
      <c r="R82" s="19" t="s">
        <v>281</v>
      </c>
      <c r="S82" s="163" t="s">
        <v>194</v>
      </c>
      <c r="T82" s="164" t="s">
        <v>58</v>
      </c>
      <c r="U82" s="164" t="s">
        <v>262</v>
      </c>
      <c r="V82" s="164" t="s">
        <v>1043</v>
      </c>
      <c r="W82" s="55"/>
      <c r="X82" s="55"/>
    </row>
    <row r="83" spans="1:24" ht="18.75">
      <c r="A83" s="43">
        <v>76</v>
      </c>
      <c r="B83" s="158">
        <v>45050</v>
      </c>
      <c r="C83" s="119">
        <v>45272</v>
      </c>
      <c r="D83" s="144" t="s">
        <v>1044</v>
      </c>
      <c r="E83" s="19"/>
      <c r="F83" s="19"/>
      <c r="G83" s="159"/>
      <c r="H83" s="146" t="s">
        <v>41</v>
      </c>
      <c r="I83" s="147" t="s">
        <v>626</v>
      </c>
      <c r="J83" s="147" t="s">
        <v>426</v>
      </c>
      <c r="K83" s="128" t="s">
        <v>1045</v>
      </c>
      <c r="L83" s="138" t="s">
        <v>1046</v>
      </c>
      <c r="M83" s="19" t="s">
        <v>1047</v>
      </c>
      <c r="N83" s="160">
        <v>34165</v>
      </c>
      <c r="O83" s="161">
        <v>31</v>
      </c>
      <c r="P83" s="162" t="s">
        <v>43</v>
      </c>
      <c r="Q83" s="121" t="s">
        <v>44</v>
      </c>
      <c r="R83" s="19" t="s">
        <v>1048</v>
      </c>
      <c r="S83" s="163" t="s">
        <v>700</v>
      </c>
      <c r="T83" s="164" t="s">
        <v>58</v>
      </c>
      <c r="U83" s="164" t="s">
        <v>262</v>
      </c>
      <c r="V83" s="164" t="s">
        <v>1049</v>
      </c>
      <c r="W83" s="55"/>
      <c r="X83" s="55"/>
    </row>
    <row r="84" spans="1:24" ht="18.75">
      <c r="A84" s="43">
        <v>77</v>
      </c>
      <c r="B84" s="158">
        <v>45036</v>
      </c>
      <c r="C84" s="119">
        <v>45272</v>
      </c>
      <c r="D84" s="144" t="s">
        <v>1050</v>
      </c>
      <c r="E84" s="19"/>
      <c r="F84" s="19"/>
      <c r="G84" s="159" t="s">
        <v>830</v>
      </c>
      <c r="H84" s="146" t="s">
        <v>558</v>
      </c>
      <c r="I84" s="147" t="s">
        <v>95</v>
      </c>
      <c r="J84" s="147" t="s">
        <v>636</v>
      </c>
      <c r="K84" s="128" t="s">
        <v>1051</v>
      </c>
      <c r="L84" s="126" t="s">
        <v>1052</v>
      </c>
      <c r="M84" s="19" t="s">
        <v>1053</v>
      </c>
      <c r="N84" s="160">
        <v>20020</v>
      </c>
      <c r="O84" s="161">
        <v>70</v>
      </c>
      <c r="P84" s="162" t="s">
        <v>54</v>
      </c>
      <c r="Q84" s="121" t="s">
        <v>66</v>
      </c>
      <c r="R84" s="19" t="s">
        <v>1054</v>
      </c>
      <c r="S84" s="163" t="s">
        <v>774</v>
      </c>
      <c r="T84" s="164" t="s">
        <v>58</v>
      </c>
      <c r="U84" s="164" t="s">
        <v>262</v>
      </c>
      <c r="V84" s="164" t="s">
        <v>1055</v>
      </c>
      <c r="W84" s="55"/>
      <c r="X84" s="55"/>
    </row>
    <row r="85" spans="1:24" ht="30">
      <c r="A85" s="43">
        <v>78</v>
      </c>
      <c r="B85" s="158">
        <v>45137</v>
      </c>
      <c r="C85" s="139">
        <v>45272</v>
      </c>
      <c r="D85" s="165" t="s">
        <v>1056</v>
      </c>
      <c r="E85" s="166"/>
      <c r="F85" s="166"/>
      <c r="G85" s="159"/>
      <c r="H85" s="167" t="s">
        <v>41</v>
      </c>
      <c r="I85" s="123" t="s">
        <v>95</v>
      </c>
      <c r="J85" s="123" t="s">
        <v>636</v>
      </c>
      <c r="K85" s="125" t="s">
        <v>1057</v>
      </c>
      <c r="L85" s="168" t="s">
        <v>1058</v>
      </c>
      <c r="M85" s="169" t="s">
        <v>1059</v>
      </c>
      <c r="N85" s="160">
        <v>24381</v>
      </c>
      <c r="O85" s="161">
        <v>58</v>
      </c>
      <c r="P85" s="161" t="s">
        <v>54</v>
      </c>
      <c r="Q85" s="142" t="s">
        <v>66</v>
      </c>
      <c r="R85" s="169" t="s">
        <v>1060</v>
      </c>
      <c r="S85" s="170" t="s">
        <v>159</v>
      </c>
      <c r="T85" s="169" t="s">
        <v>58</v>
      </c>
      <c r="U85" s="169" t="s">
        <v>262</v>
      </c>
      <c r="V85" s="169" t="s">
        <v>517</v>
      </c>
      <c r="W85" s="55"/>
      <c r="X85" s="55"/>
    </row>
    <row r="86" spans="1:24" ht="18.75">
      <c r="A86" s="43">
        <v>79</v>
      </c>
      <c r="B86" s="158">
        <v>44950</v>
      </c>
      <c r="C86" s="119">
        <v>45272</v>
      </c>
      <c r="D86" s="144" t="s">
        <v>1061</v>
      </c>
      <c r="E86" s="19"/>
      <c r="F86" s="19"/>
      <c r="G86" s="159"/>
      <c r="H86" s="146" t="s">
        <v>41</v>
      </c>
      <c r="I86" s="147" t="s">
        <v>601</v>
      </c>
      <c r="J86" s="147" t="s">
        <v>1001</v>
      </c>
      <c r="K86" s="128">
        <v>568040194</v>
      </c>
      <c r="L86" s="138" t="s">
        <v>1062</v>
      </c>
      <c r="M86" s="19" t="s">
        <v>1063</v>
      </c>
      <c r="N86" s="160">
        <v>26628</v>
      </c>
      <c r="O86" s="161">
        <v>52</v>
      </c>
      <c r="P86" s="162" t="s">
        <v>54</v>
      </c>
      <c r="Q86" s="121" t="s">
        <v>66</v>
      </c>
      <c r="R86" s="19" t="s">
        <v>1064</v>
      </c>
      <c r="S86" s="163" t="s">
        <v>216</v>
      </c>
      <c r="T86" s="164" t="s">
        <v>45</v>
      </c>
      <c r="U86" s="164" t="s">
        <v>45</v>
      </c>
      <c r="V86" s="164" t="s">
        <v>1065</v>
      </c>
      <c r="W86" s="55"/>
      <c r="X86" s="55"/>
    </row>
    <row r="87" spans="1:24" ht="30">
      <c r="A87" s="43">
        <v>80</v>
      </c>
      <c r="B87" s="158">
        <v>44922</v>
      </c>
      <c r="C87" s="119">
        <v>45272</v>
      </c>
      <c r="D87" s="144" t="s">
        <v>1066</v>
      </c>
      <c r="E87" s="19"/>
      <c r="F87" s="19"/>
      <c r="G87" s="159"/>
      <c r="H87" s="146" t="s">
        <v>41</v>
      </c>
      <c r="I87" s="147" t="s">
        <v>353</v>
      </c>
      <c r="J87" s="147" t="s">
        <v>1067</v>
      </c>
      <c r="K87" s="128" t="s">
        <v>1068</v>
      </c>
      <c r="L87" s="138" t="s">
        <v>1069</v>
      </c>
      <c r="M87" s="171" t="s">
        <v>1070</v>
      </c>
      <c r="N87" s="160" t="s">
        <v>1071</v>
      </c>
      <c r="O87" s="161">
        <v>59</v>
      </c>
      <c r="P87" s="162" t="s">
        <v>54</v>
      </c>
      <c r="Q87" s="121" t="s">
        <v>66</v>
      </c>
      <c r="R87" s="169" t="s">
        <v>1072</v>
      </c>
      <c r="S87" s="163" t="s">
        <v>700</v>
      </c>
      <c r="T87" s="164" t="s">
        <v>58</v>
      </c>
      <c r="U87" s="164" t="s">
        <v>481</v>
      </c>
      <c r="V87" s="164" t="s">
        <v>1073</v>
      </c>
      <c r="W87" s="55"/>
      <c r="X87" s="55"/>
    </row>
    <row r="88" spans="1:24" ht="30.75">
      <c r="A88" s="43">
        <v>81</v>
      </c>
      <c r="B88" s="158">
        <v>44987</v>
      </c>
      <c r="C88" s="139">
        <v>45272</v>
      </c>
      <c r="D88" s="165" t="s">
        <v>1074</v>
      </c>
      <c r="E88" s="19"/>
      <c r="F88" s="19"/>
      <c r="G88" s="159" t="s">
        <v>830</v>
      </c>
      <c r="H88" s="146" t="s">
        <v>558</v>
      </c>
      <c r="I88" s="147" t="s">
        <v>95</v>
      </c>
      <c r="J88" s="147" t="s">
        <v>96</v>
      </c>
      <c r="K88" s="128" t="s">
        <v>1075</v>
      </c>
      <c r="L88" s="126" t="s">
        <v>951</v>
      </c>
      <c r="M88" s="164" t="s">
        <v>1076</v>
      </c>
      <c r="N88" s="160">
        <v>17770</v>
      </c>
      <c r="O88" s="161">
        <v>76</v>
      </c>
      <c r="P88" s="162" t="s">
        <v>43</v>
      </c>
      <c r="Q88" s="121" t="s">
        <v>1077</v>
      </c>
      <c r="R88" s="19" t="s">
        <v>1078</v>
      </c>
      <c r="S88" s="163" t="s">
        <v>194</v>
      </c>
      <c r="T88" s="164" t="s">
        <v>377</v>
      </c>
      <c r="U88" s="164" t="s">
        <v>673</v>
      </c>
      <c r="V88" s="164" t="s">
        <v>851</v>
      </c>
      <c r="W88" s="55"/>
      <c r="X88" s="55"/>
    </row>
    <row r="89" spans="1:24" ht="30.75">
      <c r="A89" s="43">
        <v>82</v>
      </c>
      <c r="B89" s="158">
        <v>45114</v>
      </c>
      <c r="C89" s="119">
        <v>45272</v>
      </c>
      <c r="D89" s="144" t="s">
        <v>1079</v>
      </c>
      <c r="E89" s="19"/>
      <c r="F89" s="19"/>
      <c r="G89" s="159"/>
      <c r="H89" s="146" t="s">
        <v>41</v>
      </c>
      <c r="I89" s="147" t="s">
        <v>629</v>
      </c>
      <c r="J89" s="147" t="s">
        <v>287</v>
      </c>
      <c r="K89" s="128" t="s">
        <v>1080</v>
      </c>
      <c r="L89" s="138" t="s">
        <v>1081</v>
      </c>
      <c r="M89" s="19" t="s">
        <v>1082</v>
      </c>
      <c r="N89" s="160">
        <v>33604</v>
      </c>
      <c r="O89" s="161">
        <v>32</v>
      </c>
      <c r="P89" s="162" t="s">
        <v>43</v>
      </c>
      <c r="Q89" s="121" t="s">
        <v>44</v>
      </c>
      <c r="R89" s="19" t="s">
        <v>1083</v>
      </c>
      <c r="S89" s="163" t="s">
        <v>700</v>
      </c>
      <c r="T89" s="164" t="s">
        <v>877</v>
      </c>
      <c r="U89" s="164" t="s">
        <v>186</v>
      </c>
      <c r="V89" s="164" t="s">
        <v>1084</v>
      </c>
      <c r="W89" s="55"/>
      <c r="X89" s="55"/>
    </row>
    <row r="90" spans="1:24" ht="31.5">
      <c r="A90" s="43">
        <v>83</v>
      </c>
      <c r="B90" s="158">
        <v>45238</v>
      </c>
      <c r="C90" s="119">
        <v>45272</v>
      </c>
      <c r="D90" s="144" t="s">
        <v>1085</v>
      </c>
      <c r="E90" s="19"/>
      <c r="F90" s="19"/>
      <c r="G90" s="159"/>
      <c r="H90" s="172" t="s">
        <v>923</v>
      </c>
      <c r="I90" s="147" t="s">
        <v>122</v>
      </c>
      <c r="J90" s="147" t="s">
        <v>642</v>
      </c>
      <c r="K90" s="125" t="s">
        <v>1086</v>
      </c>
      <c r="L90" s="126" t="s">
        <v>951</v>
      </c>
      <c r="M90" s="19" t="s">
        <v>951</v>
      </c>
      <c r="N90" s="160"/>
      <c r="O90" s="161">
        <v>16</v>
      </c>
      <c r="P90" s="173" t="s">
        <v>43</v>
      </c>
      <c r="Q90" s="19" t="s">
        <v>76</v>
      </c>
      <c r="R90" s="174" t="s">
        <v>145</v>
      </c>
      <c r="S90" s="163"/>
      <c r="T90" s="164"/>
      <c r="U90" s="164"/>
      <c r="V90" s="164"/>
      <c r="W90" s="55"/>
      <c r="X90" s="55"/>
    </row>
    <row r="91" spans="1:24" ht="31.5">
      <c r="A91" s="43">
        <v>84</v>
      </c>
      <c r="B91" s="158">
        <v>45268</v>
      </c>
      <c r="C91" s="119">
        <v>45272</v>
      </c>
      <c r="D91" s="144" t="s">
        <v>1087</v>
      </c>
      <c r="E91" s="19"/>
      <c r="F91" s="19"/>
      <c r="G91" s="159"/>
      <c r="H91" s="172" t="s">
        <v>1088</v>
      </c>
      <c r="I91" s="147" t="s">
        <v>122</v>
      </c>
      <c r="J91" s="147" t="s">
        <v>528</v>
      </c>
      <c r="K91" s="125" t="s">
        <v>1089</v>
      </c>
      <c r="L91" s="126" t="s">
        <v>951</v>
      </c>
      <c r="M91" s="19" t="s">
        <v>951</v>
      </c>
      <c r="N91" s="160"/>
      <c r="O91" s="161">
        <v>14</v>
      </c>
      <c r="P91" s="173" t="s">
        <v>54</v>
      </c>
      <c r="Q91" s="19" t="s">
        <v>76</v>
      </c>
      <c r="R91" s="19" t="s">
        <v>145</v>
      </c>
      <c r="S91" s="163"/>
      <c r="T91" s="164"/>
      <c r="U91" s="164"/>
      <c r="V91" s="164"/>
      <c r="W91" s="55"/>
      <c r="X91" s="55"/>
    </row>
  </sheetData>
  <autoFilter ref="H6:J91"/>
  <mergeCells count="21">
    <mergeCell ref="A2:H2"/>
    <mergeCell ref="A6:A7"/>
    <mergeCell ref="B6:B7"/>
    <mergeCell ref="C6:C7"/>
    <mergeCell ref="D6:D7"/>
    <mergeCell ref="E6:E7"/>
    <mergeCell ref="F6:F7"/>
    <mergeCell ref="G6:G7"/>
    <mergeCell ref="H6:H7"/>
    <mergeCell ref="T6:V6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L23" r:id="rId1"/>
    <hyperlink ref="L25" r:id="rId2"/>
    <hyperlink ref="L24" r:id="rId3"/>
    <hyperlink ref="L26" r:id="rId4"/>
    <hyperlink ref="L29" r:id="rId5"/>
    <hyperlink ref="L19" r:id="rId6"/>
    <hyperlink ref="L33" r:id="rId7"/>
    <hyperlink ref="L27" r:id="rId8"/>
    <hyperlink ref="L28" r:id="rId9"/>
    <hyperlink ref="L34" r:id="rId10"/>
    <hyperlink ref="L32" r:id="rId11"/>
    <hyperlink ref="L31" r:id="rId12"/>
    <hyperlink ref="L35" r:id="rId13"/>
    <hyperlink ref="L15" r:id="rId14"/>
    <hyperlink ref="L22" r:id="rId15"/>
    <hyperlink ref="L42" r:id="rId16"/>
    <hyperlink ref="L41" r:id="rId17"/>
    <hyperlink ref="L40" r:id="rId18"/>
    <hyperlink ref="L39" r:id="rId19"/>
    <hyperlink ref="L37" r:id="rId20"/>
    <hyperlink ref="L17" r:id="rId21"/>
    <hyperlink ref="L21" r:id="rId22"/>
    <hyperlink ref="L36" r:id="rId23"/>
    <hyperlink ref="L45" r:id="rId24"/>
    <hyperlink ref="L44" r:id="rId25"/>
    <hyperlink ref="L43" r:id="rId26"/>
    <hyperlink ref="L8" r:id="rId27"/>
    <hyperlink ref="L10" r:id="rId28"/>
    <hyperlink ref="L12" r:id="rId29"/>
    <hyperlink ref="L46" r:id="rId30"/>
    <hyperlink ref="L13" r:id="rId31"/>
    <hyperlink ref="L16" r:id="rId32"/>
    <hyperlink ref="L20" r:id="rId33"/>
    <hyperlink ref="L18" r:id="rId34"/>
    <hyperlink ref="L9" r:id="rId35"/>
    <hyperlink ref="L14" r:id="rId36"/>
    <hyperlink ref="L55" r:id="rId37"/>
    <hyperlink ref="L56" r:id="rId38"/>
    <hyperlink ref="L57" r:id="rId39"/>
    <hyperlink ref="L58" r:id="rId40"/>
    <hyperlink ref="L60" r:id="rId41"/>
    <hyperlink ref="L61" r:id="rId42"/>
    <hyperlink ref="L59" r:id="rId43"/>
    <hyperlink ref="L54" r:id="rId44"/>
    <hyperlink ref="L51" r:id="rId45"/>
    <hyperlink ref="L52" r:id="rId46"/>
    <hyperlink ref="L47" r:id="rId47"/>
    <hyperlink ref="L50" r:id="rId48"/>
    <hyperlink ref="L49" r:id="rId49"/>
    <hyperlink ref="L48" r:id="rId50"/>
    <hyperlink ref="L53" r:id="rId51"/>
    <hyperlink ref="L75" r:id="rId52"/>
    <hyperlink ref="L84" r:id="rId53"/>
    <hyperlink ref="L77" r:id="rId54"/>
    <hyperlink ref="L71" r:id="rId55"/>
    <hyperlink ref="L68" r:id="rId56"/>
    <hyperlink ref="L72" r:id="rId57"/>
    <hyperlink ref="L79" r:id="rId58"/>
    <hyperlink ref="L63" r:id="rId59"/>
    <hyperlink ref="L64" r:id="rId60"/>
    <hyperlink ref="L89" r:id="rId61"/>
    <hyperlink ref="L83" r:id="rId62"/>
    <hyperlink ref="L82" r:id="rId63"/>
    <hyperlink ref="L80" r:id="rId64"/>
    <hyperlink ref="L66" r:id="rId65"/>
    <hyperlink ref="L87" r:id="rId66"/>
    <hyperlink ref="L74" r:id="rId67"/>
    <hyperlink ref="L86" r:id="rId68"/>
    <hyperlink ref="L69" r:id="rId69"/>
    <hyperlink ref="L81" r:id="rId70"/>
    <hyperlink ref="L78" r:id="rId71"/>
    <hyperlink ref="L65" r:id="rId72"/>
    <hyperlink ref="L76" r:id="rId73"/>
    <hyperlink ref="L73" r:id="rId74"/>
    <hyperlink ref="L85" r:id="rId75"/>
    <hyperlink ref="L70" r:id="rId76"/>
  </hyperlinks>
  <printOptions horizontalCentered="1"/>
  <pageMargins left="0.25" right="0.25" top="0.75" bottom="0.75" header="0.3" footer="0.3"/>
  <pageSetup paperSize="5" scale="41" orientation="landscape" r:id="rId77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31"/>
  <sheetViews>
    <sheetView topLeftCell="A4" zoomScale="84" zoomScaleNormal="84" zoomScalePageLayoutView="55" workbookViewId="0">
      <pane xSplit="1" ySplit="4" topLeftCell="B8" activePane="bottomRight" state="frozen"/>
      <selection pane="topRight" activeCell="B4" sqref="B4"/>
      <selection pane="bottomLeft" activeCell="A8" sqref="A8"/>
      <selection pane="bottomRight" activeCell="B5" sqref="B5"/>
    </sheetView>
  </sheetViews>
  <sheetFormatPr baseColWidth="10" defaultColWidth="11.42578125" defaultRowHeight="18.75"/>
  <cols>
    <col min="1" max="1" width="7.140625" style="34" customWidth="1"/>
    <col min="2" max="2" width="23.140625" style="35" customWidth="1"/>
    <col min="3" max="3" width="57.5703125" style="34" customWidth="1"/>
    <col min="4" max="4" width="27.140625" style="34" customWidth="1"/>
    <col min="5" max="5" width="23.85546875" style="34" customWidth="1"/>
    <col min="6" max="6" width="26.140625" style="34" customWidth="1"/>
    <col min="7" max="7" width="20.7109375" style="36" customWidth="1"/>
    <col min="8" max="8" width="18.7109375" style="34" customWidth="1"/>
    <col min="9" max="9" width="14" style="34" customWidth="1"/>
    <col min="10" max="10" width="13.28515625" style="34" customWidth="1"/>
    <col min="11" max="11" width="13.140625" style="34" customWidth="1"/>
    <col min="12" max="12" width="24.5703125" style="34" customWidth="1"/>
    <col min="13" max="13" width="14.7109375" style="34" customWidth="1"/>
    <col min="14" max="14" width="15" style="34" customWidth="1"/>
    <col min="15" max="15" width="52.28515625" style="34" customWidth="1"/>
    <col min="16" max="16" width="17.7109375" style="34" customWidth="1"/>
    <col min="17" max="17" width="35.5703125" style="34" customWidth="1"/>
    <col min="18" max="18" width="37.28515625" style="34" customWidth="1"/>
    <col min="19" max="19" width="43.42578125" style="34" customWidth="1"/>
  </cols>
  <sheetData>
    <row r="1" spans="1:19" ht="14.25" customHeight="1">
      <c r="A1" s="29"/>
      <c r="B1" s="29"/>
      <c r="C1" s="29"/>
      <c r="D1" s="29"/>
      <c r="E1" s="29"/>
      <c r="F1" s="29"/>
      <c r="G1" s="3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05" t="s">
        <v>13</v>
      </c>
      <c r="B2" s="205"/>
      <c r="C2" s="205"/>
      <c r="D2" s="205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3"/>
      <c r="R2" s="33"/>
      <c r="S2" s="33"/>
    </row>
    <row r="3" spans="1:19" ht="6" customHeight="1"/>
    <row r="4" spans="1:19" ht="19.5" customHeight="1">
      <c r="A4" s="206" t="s">
        <v>46</v>
      </c>
      <c r="B4" s="206"/>
      <c r="C4" s="206"/>
      <c r="D4" s="206"/>
      <c r="E4" s="37"/>
      <c r="F4" s="38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39"/>
      <c r="B5" s="40"/>
    </row>
    <row r="6" spans="1:19" ht="33" customHeight="1">
      <c r="A6" s="198" t="s">
        <v>15</v>
      </c>
      <c r="B6" s="200" t="s">
        <v>16</v>
      </c>
      <c r="C6" s="200" t="s">
        <v>18</v>
      </c>
      <c r="D6" s="200" t="s">
        <v>22</v>
      </c>
      <c r="E6" s="200" t="s">
        <v>23</v>
      </c>
      <c r="F6" s="200" t="s">
        <v>24</v>
      </c>
      <c r="G6" s="207" t="s">
        <v>25</v>
      </c>
      <c r="H6" s="200" t="s">
        <v>26</v>
      </c>
      <c r="I6" s="200" t="s">
        <v>27</v>
      </c>
      <c r="J6" s="200" t="s">
        <v>28</v>
      </c>
      <c r="K6" s="195" t="s">
        <v>29</v>
      </c>
      <c r="L6" s="200" t="s">
        <v>47</v>
      </c>
      <c r="M6" s="200" t="s">
        <v>30</v>
      </c>
      <c r="N6" s="200" t="s">
        <v>31</v>
      </c>
      <c r="O6" s="200" t="s">
        <v>32</v>
      </c>
      <c r="P6" s="200" t="s">
        <v>33</v>
      </c>
      <c r="Q6" s="202" t="s">
        <v>34</v>
      </c>
      <c r="R6" s="203"/>
      <c r="S6" s="204"/>
    </row>
    <row r="7" spans="1:19" ht="27" customHeight="1">
      <c r="A7" s="199"/>
      <c r="B7" s="199"/>
      <c r="C7" s="199"/>
      <c r="D7" s="201"/>
      <c r="E7" s="201"/>
      <c r="F7" s="201"/>
      <c r="G7" s="208"/>
      <c r="H7" s="201"/>
      <c r="I7" s="201"/>
      <c r="J7" s="201"/>
      <c r="K7" s="196"/>
      <c r="L7" s="201"/>
      <c r="M7" s="201"/>
      <c r="N7" s="201"/>
      <c r="O7" s="201"/>
      <c r="P7" s="201"/>
      <c r="Q7" s="41" t="s">
        <v>36</v>
      </c>
      <c r="R7" s="41" t="s">
        <v>37</v>
      </c>
      <c r="S7" s="42" t="s">
        <v>38</v>
      </c>
    </row>
    <row r="8" spans="1:19" ht="24" customHeight="1">
      <c r="A8" s="48">
        <v>1</v>
      </c>
      <c r="B8" s="44">
        <v>45211</v>
      </c>
      <c r="C8" s="45" t="s">
        <v>48</v>
      </c>
      <c r="D8" s="46" t="s">
        <v>41</v>
      </c>
      <c r="E8" s="46" t="s">
        <v>49</v>
      </c>
      <c r="F8" s="46" t="s">
        <v>50</v>
      </c>
      <c r="G8" s="47">
        <v>524492711</v>
      </c>
      <c r="H8" s="20" t="s">
        <v>51</v>
      </c>
      <c r="I8" s="48" t="s">
        <v>52</v>
      </c>
      <c r="J8" s="51">
        <v>34169</v>
      </c>
      <c r="K8" s="49">
        <v>30</v>
      </c>
      <c r="L8" s="50" t="s">
        <v>53</v>
      </c>
      <c r="M8" s="43" t="s">
        <v>54</v>
      </c>
      <c r="N8" s="48" t="s">
        <v>55</v>
      </c>
      <c r="O8" s="49" t="s">
        <v>56</v>
      </c>
      <c r="P8" s="49" t="s">
        <v>57</v>
      </c>
      <c r="Q8" s="49" t="s">
        <v>58</v>
      </c>
      <c r="R8" s="49" t="s">
        <v>59</v>
      </c>
      <c r="S8" s="49" t="s">
        <v>60</v>
      </c>
    </row>
    <row r="9" spans="1:19" ht="21.75" customHeight="1">
      <c r="A9" s="48">
        <v>2</v>
      </c>
      <c r="B9" s="44">
        <v>45211</v>
      </c>
      <c r="C9" s="45" t="s">
        <v>61</v>
      </c>
      <c r="D9" s="46" t="s">
        <v>41</v>
      </c>
      <c r="E9" s="46" t="s">
        <v>62</v>
      </c>
      <c r="F9" s="46" t="s">
        <v>42</v>
      </c>
      <c r="G9" s="47">
        <v>144127249</v>
      </c>
      <c r="H9" s="20" t="s">
        <v>63</v>
      </c>
      <c r="I9" s="48" t="s">
        <v>64</v>
      </c>
      <c r="J9" s="51">
        <v>31260</v>
      </c>
      <c r="K9" s="49">
        <v>42</v>
      </c>
      <c r="L9" s="50" t="s">
        <v>65</v>
      </c>
      <c r="M9" s="43" t="s">
        <v>43</v>
      </c>
      <c r="N9" s="48" t="s">
        <v>66</v>
      </c>
      <c r="O9" s="49" t="s">
        <v>67</v>
      </c>
      <c r="P9" s="49" t="s">
        <v>68</v>
      </c>
      <c r="Q9" s="49" t="s">
        <v>58</v>
      </c>
      <c r="R9" s="49" t="s">
        <v>59</v>
      </c>
      <c r="S9" s="49" t="s">
        <v>69</v>
      </c>
    </row>
    <row r="10" spans="1:19" ht="22.5" customHeight="1">
      <c r="A10" s="48">
        <v>3</v>
      </c>
      <c r="B10" s="44">
        <v>45212</v>
      </c>
      <c r="C10" s="45" t="s">
        <v>70</v>
      </c>
      <c r="D10" s="46" t="s">
        <v>71</v>
      </c>
      <c r="E10" s="46" t="s">
        <v>42</v>
      </c>
      <c r="F10" s="46" t="s">
        <v>72</v>
      </c>
      <c r="G10" s="47">
        <v>160266951</v>
      </c>
      <c r="H10" s="20" t="s">
        <v>73</v>
      </c>
      <c r="I10" s="48" t="s">
        <v>74</v>
      </c>
      <c r="J10" s="51">
        <v>27130</v>
      </c>
      <c r="K10" s="49">
        <v>49</v>
      </c>
      <c r="L10" s="50" t="s">
        <v>75</v>
      </c>
      <c r="M10" s="43" t="s">
        <v>54</v>
      </c>
      <c r="N10" s="48" t="s">
        <v>76</v>
      </c>
      <c r="O10" s="49" t="s">
        <v>77</v>
      </c>
      <c r="P10" s="49" t="s">
        <v>78</v>
      </c>
      <c r="Q10" s="49" t="s">
        <v>58</v>
      </c>
      <c r="R10" s="49" t="s">
        <v>59</v>
      </c>
      <c r="S10" s="49" t="s">
        <v>79</v>
      </c>
    </row>
    <row r="11" spans="1:19" ht="23.25" customHeight="1">
      <c r="A11" s="48">
        <v>4</v>
      </c>
      <c r="B11" s="44">
        <v>45212</v>
      </c>
      <c r="C11" s="45" t="s">
        <v>80</v>
      </c>
      <c r="D11" s="46" t="s">
        <v>41</v>
      </c>
      <c r="E11" s="46" t="s">
        <v>42</v>
      </c>
      <c r="F11" s="46" t="s">
        <v>72</v>
      </c>
      <c r="G11" s="47">
        <v>173012831</v>
      </c>
      <c r="H11" s="20"/>
      <c r="I11" s="48" t="s">
        <v>81</v>
      </c>
      <c r="J11" s="51">
        <v>43328</v>
      </c>
      <c r="K11" s="49">
        <v>42</v>
      </c>
      <c r="L11" s="50" t="s">
        <v>82</v>
      </c>
      <c r="M11" s="43" t="s">
        <v>54</v>
      </c>
      <c r="N11" s="48" t="s">
        <v>83</v>
      </c>
      <c r="O11" s="49" t="s">
        <v>84</v>
      </c>
      <c r="P11" s="49" t="s">
        <v>85</v>
      </c>
      <c r="Q11" s="49" t="s">
        <v>58</v>
      </c>
      <c r="R11" s="49" t="s">
        <v>59</v>
      </c>
      <c r="S11" s="49" t="s">
        <v>86</v>
      </c>
    </row>
    <row r="12" spans="1:19" ht="25.5" customHeight="1">
      <c r="A12" s="48">
        <v>5</v>
      </c>
      <c r="B12" s="44">
        <v>45216</v>
      </c>
      <c r="C12" s="45" t="s">
        <v>87</v>
      </c>
      <c r="D12" s="46" t="s">
        <v>41</v>
      </c>
      <c r="E12" s="46" t="s">
        <v>42</v>
      </c>
      <c r="F12" s="46" t="s">
        <v>42</v>
      </c>
      <c r="G12" s="47">
        <v>167249104</v>
      </c>
      <c r="H12" s="20" t="s">
        <v>88</v>
      </c>
      <c r="I12" s="48" t="s">
        <v>89</v>
      </c>
      <c r="J12" s="51">
        <v>33519</v>
      </c>
      <c r="K12" s="49">
        <v>31</v>
      </c>
      <c r="L12" s="50" t="s">
        <v>90</v>
      </c>
      <c r="M12" s="43" t="s">
        <v>43</v>
      </c>
      <c r="N12" s="48" t="s">
        <v>66</v>
      </c>
      <c r="O12" s="49" t="s">
        <v>91</v>
      </c>
      <c r="P12" s="49" t="s">
        <v>92</v>
      </c>
      <c r="Q12" s="49" t="s">
        <v>58</v>
      </c>
      <c r="R12" s="49" t="s">
        <v>59</v>
      </c>
      <c r="S12" s="49" t="s">
        <v>93</v>
      </c>
    </row>
    <row r="13" spans="1:19" ht="25.5" customHeight="1">
      <c r="A13" s="48">
        <v>6</v>
      </c>
      <c r="B13" s="44">
        <v>45217</v>
      </c>
      <c r="C13" s="45" t="s">
        <v>94</v>
      </c>
      <c r="D13" s="46" t="s">
        <v>71</v>
      </c>
      <c r="E13" s="46" t="s">
        <v>95</v>
      </c>
      <c r="F13" s="46" t="s">
        <v>96</v>
      </c>
      <c r="G13" s="47" t="s">
        <v>97</v>
      </c>
      <c r="H13" s="20" t="s">
        <v>98</v>
      </c>
      <c r="I13" s="48" t="s">
        <v>99</v>
      </c>
      <c r="J13" s="51">
        <v>22959</v>
      </c>
      <c r="K13" s="49">
        <v>60</v>
      </c>
      <c r="L13" s="50" t="s">
        <v>100</v>
      </c>
      <c r="M13" s="43" t="s">
        <v>54</v>
      </c>
      <c r="N13" s="48" t="s">
        <v>76</v>
      </c>
      <c r="O13" s="49" t="s">
        <v>84</v>
      </c>
      <c r="P13" s="49" t="s">
        <v>101</v>
      </c>
      <c r="Q13" s="49" t="s">
        <v>58</v>
      </c>
      <c r="R13" s="49" t="s">
        <v>59</v>
      </c>
      <c r="S13" s="49" t="s">
        <v>102</v>
      </c>
    </row>
    <row r="14" spans="1:19" ht="25.5" customHeight="1">
      <c r="A14" s="48">
        <v>7</v>
      </c>
      <c r="B14" s="44">
        <v>45217</v>
      </c>
      <c r="C14" s="45" t="s">
        <v>103</v>
      </c>
      <c r="D14" s="46" t="s">
        <v>41</v>
      </c>
      <c r="E14" s="46" t="s">
        <v>42</v>
      </c>
      <c r="F14" s="46" t="s">
        <v>104</v>
      </c>
      <c r="G14" s="47">
        <v>160887963</v>
      </c>
      <c r="H14" s="20"/>
      <c r="I14" s="48" t="s">
        <v>105</v>
      </c>
      <c r="J14" s="51">
        <v>29645</v>
      </c>
      <c r="K14" s="49">
        <v>42</v>
      </c>
      <c r="L14" s="50" t="s">
        <v>106</v>
      </c>
      <c r="M14" s="43" t="s">
        <v>54</v>
      </c>
      <c r="N14" s="48" t="s">
        <v>66</v>
      </c>
      <c r="O14" s="49" t="s">
        <v>107</v>
      </c>
      <c r="P14" s="49" t="s">
        <v>108</v>
      </c>
      <c r="Q14" s="49" t="s">
        <v>109</v>
      </c>
      <c r="R14" s="49" t="s">
        <v>110</v>
      </c>
      <c r="S14" s="49" t="s">
        <v>111</v>
      </c>
    </row>
    <row r="15" spans="1:19" ht="24" customHeight="1">
      <c r="A15" s="48">
        <v>8</v>
      </c>
      <c r="B15" s="44">
        <v>45218</v>
      </c>
      <c r="C15" s="45" t="s">
        <v>112</v>
      </c>
      <c r="D15" s="46" t="s">
        <v>41</v>
      </c>
      <c r="E15" s="46" t="s">
        <v>113</v>
      </c>
      <c r="F15" s="46" t="s">
        <v>114</v>
      </c>
      <c r="G15" s="47">
        <v>351357869</v>
      </c>
      <c r="H15" s="20" t="s">
        <v>115</v>
      </c>
      <c r="I15" s="48" t="s">
        <v>116</v>
      </c>
      <c r="J15" s="51">
        <v>30151</v>
      </c>
      <c r="K15" s="49">
        <v>41</v>
      </c>
      <c r="L15" s="50" t="s">
        <v>117</v>
      </c>
      <c r="M15" s="43" t="s">
        <v>54</v>
      </c>
      <c r="N15" s="48" t="s">
        <v>66</v>
      </c>
      <c r="O15" s="49" t="s">
        <v>118</v>
      </c>
      <c r="P15" s="49" t="s">
        <v>119</v>
      </c>
      <c r="Q15" s="49" t="s">
        <v>45</v>
      </c>
      <c r="R15" s="49" t="s">
        <v>45</v>
      </c>
      <c r="S15" s="49" t="s">
        <v>120</v>
      </c>
    </row>
    <row r="16" spans="1:19" ht="27" customHeight="1">
      <c r="A16" s="48">
        <v>9</v>
      </c>
      <c r="B16" s="44">
        <v>45218</v>
      </c>
      <c r="C16" s="45" t="s">
        <v>121</v>
      </c>
      <c r="D16" s="46" t="s">
        <v>41</v>
      </c>
      <c r="E16" s="46" t="s">
        <v>122</v>
      </c>
      <c r="F16" s="46" t="s">
        <v>122</v>
      </c>
      <c r="G16" s="47" t="s">
        <v>123</v>
      </c>
      <c r="H16" s="20" t="s">
        <v>124</v>
      </c>
      <c r="I16" s="48" t="s">
        <v>125</v>
      </c>
      <c r="J16" s="51">
        <v>27646</v>
      </c>
      <c r="K16" s="49">
        <v>48</v>
      </c>
      <c r="L16" s="50" t="s">
        <v>126</v>
      </c>
      <c r="M16" s="43" t="s">
        <v>43</v>
      </c>
      <c r="N16" s="48" t="s">
        <v>66</v>
      </c>
      <c r="O16" s="49" t="s">
        <v>127</v>
      </c>
      <c r="P16" s="49" t="s">
        <v>128</v>
      </c>
      <c r="Q16" s="49" t="s">
        <v>58</v>
      </c>
      <c r="R16" s="49" t="s">
        <v>59</v>
      </c>
      <c r="S16" s="49" t="s">
        <v>79</v>
      </c>
    </row>
    <row r="17" spans="1:20" ht="23.25" customHeight="1">
      <c r="A17" s="48">
        <v>10</v>
      </c>
      <c r="B17" s="44">
        <v>45219</v>
      </c>
      <c r="C17" s="45" t="s">
        <v>129</v>
      </c>
      <c r="D17" s="46" t="s">
        <v>71</v>
      </c>
      <c r="E17" s="46" t="s">
        <v>42</v>
      </c>
      <c r="F17" s="46" t="s">
        <v>42</v>
      </c>
      <c r="G17" s="47">
        <v>160285176</v>
      </c>
      <c r="H17" s="20" t="s">
        <v>130</v>
      </c>
      <c r="I17" s="48" t="s">
        <v>131</v>
      </c>
      <c r="J17" s="51">
        <v>26106</v>
      </c>
      <c r="K17" s="49">
        <v>51</v>
      </c>
      <c r="L17" s="50" t="s">
        <v>132</v>
      </c>
      <c r="M17" s="43" t="s">
        <v>54</v>
      </c>
      <c r="N17" s="48" t="s">
        <v>76</v>
      </c>
      <c r="O17" s="49" t="s">
        <v>133</v>
      </c>
      <c r="P17" s="49" t="s">
        <v>134</v>
      </c>
      <c r="Q17" s="49" t="s">
        <v>58</v>
      </c>
      <c r="R17" s="49" t="s">
        <v>59</v>
      </c>
      <c r="S17" s="49" t="s">
        <v>135</v>
      </c>
    </row>
    <row r="18" spans="1:20" ht="27" customHeight="1">
      <c r="A18" s="48">
        <v>11</v>
      </c>
      <c r="B18" s="44">
        <v>45219</v>
      </c>
      <c r="C18" s="45" t="s">
        <v>136</v>
      </c>
      <c r="D18" s="46" t="s">
        <v>71</v>
      </c>
      <c r="E18" s="46" t="s">
        <v>62</v>
      </c>
      <c r="F18" s="46" t="s">
        <v>72</v>
      </c>
      <c r="G18" s="47">
        <v>171274655</v>
      </c>
      <c r="H18" s="20" t="s">
        <v>137</v>
      </c>
      <c r="I18" s="48" t="s">
        <v>138</v>
      </c>
      <c r="J18" s="51">
        <v>27844</v>
      </c>
      <c r="K18" s="49">
        <v>47</v>
      </c>
      <c r="L18" s="50" t="s">
        <v>139</v>
      </c>
      <c r="M18" s="43" t="s">
        <v>54</v>
      </c>
      <c r="N18" s="48" t="s">
        <v>76</v>
      </c>
      <c r="O18" s="49" t="s">
        <v>133</v>
      </c>
      <c r="P18" s="49"/>
      <c r="Q18" s="49" t="s">
        <v>58</v>
      </c>
      <c r="R18" s="49" t="s">
        <v>59</v>
      </c>
      <c r="S18" s="49" t="s">
        <v>135</v>
      </c>
      <c r="T18" s="72" t="s">
        <v>140</v>
      </c>
    </row>
    <row r="19" spans="1:20" ht="27" customHeight="1">
      <c r="A19" s="48">
        <v>12</v>
      </c>
      <c r="B19" s="44">
        <v>45222</v>
      </c>
      <c r="C19" s="45" t="s">
        <v>141</v>
      </c>
      <c r="D19" s="46" t="s">
        <v>71</v>
      </c>
      <c r="E19" s="46" t="s">
        <v>95</v>
      </c>
      <c r="F19" s="46" t="s">
        <v>96</v>
      </c>
      <c r="G19" s="47" t="s">
        <v>142</v>
      </c>
      <c r="H19" s="20"/>
      <c r="I19" s="48" t="s">
        <v>143</v>
      </c>
      <c r="J19" s="51">
        <v>39384</v>
      </c>
      <c r="K19" s="49">
        <v>15</v>
      </c>
      <c r="L19" s="50"/>
      <c r="M19" s="43" t="s">
        <v>43</v>
      </c>
      <c r="N19" s="48" t="s">
        <v>144</v>
      </c>
      <c r="O19" s="49" t="s">
        <v>145</v>
      </c>
      <c r="P19" s="49" t="s">
        <v>146</v>
      </c>
      <c r="Q19" s="49" t="s">
        <v>58</v>
      </c>
      <c r="R19" s="49" t="s">
        <v>59</v>
      </c>
      <c r="S19" s="49" t="s">
        <v>102</v>
      </c>
    </row>
    <row r="20" spans="1:20" ht="27" customHeight="1">
      <c r="A20" s="48">
        <v>13</v>
      </c>
      <c r="B20" s="44">
        <v>45222</v>
      </c>
      <c r="C20" s="45" t="s">
        <v>147</v>
      </c>
      <c r="D20" s="46" t="s">
        <v>71</v>
      </c>
      <c r="E20" s="46" t="s">
        <v>95</v>
      </c>
      <c r="F20" s="46" t="s">
        <v>96</v>
      </c>
      <c r="G20" s="47" t="s">
        <v>148</v>
      </c>
      <c r="H20" s="20" t="s">
        <v>149</v>
      </c>
      <c r="I20" s="48" t="s">
        <v>150</v>
      </c>
      <c r="J20" s="51">
        <v>28527</v>
      </c>
      <c r="K20" s="49">
        <v>45</v>
      </c>
      <c r="L20" s="50" t="s">
        <v>151</v>
      </c>
      <c r="M20" s="43" t="s">
        <v>43</v>
      </c>
      <c r="N20" s="48" t="s">
        <v>44</v>
      </c>
      <c r="O20" s="49" t="s">
        <v>152</v>
      </c>
      <c r="P20" s="49" t="s">
        <v>146</v>
      </c>
      <c r="Q20" s="49" t="s">
        <v>58</v>
      </c>
      <c r="R20" s="49" t="s">
        <v>59</v>
      </c>
      <c r="S20" s="49" t="s">
        <v>102</v>
      </c>
    </row>
    <row r="21" spans="1:20" ht="27" customHeight="1">
      <c r="A21" s="48">
        <v>14</v>
      </c>
      <c r="B21" s="44">
        <v>45222</v>
      </c>
      <c r="C21" s="45" t="s">
        <v>153</v>
      </c>
      <c r="D21" s="46" t="s">
        <v>71</v>
      </c>
      <c r="E21" s="46" t="s">
        <v>95</v>
      </c>
      <c r="F21" s="46" t="s">
        <v>96</v>
      </c>
      <c r="G21" s="46" t="s">
        <v>154</v>
      </c>
      <c r="H21" s="20" t="s">
        <v>155</v>
      </c>
      <c r="I21" s="48" t="s">
        <v>156</v>
      </c>
      <c r="J21" s="74">
        <v>24742</v>
      </c>
      <c r="K21" s="49">
        <v>56</v>
      </c>
      <c r="L21" s="50" t="s">
        <v>157</v>
      </c>
      <c r="M21" s="43" t="s">
        <v>54</v>
      </c>
      <c r="N21" s="48" t="s">
        <v>66</v>
      </c>
      <c r="O21" s="49" t="s">
        <v>158</v>
      </c>
      <c r="P21" s="49" t="s">
        <v>159</v>
      </c>
      <c r="Q21" s="49" t="s">
        <v>58</v>
      </c>
      <c r="R21" s="49" t="s">
        <v>59</v>
      </c>
      <c r="S21" s="49" t="s">
        <v>102</v>
      </c>
    </row>
    <row r="22" spans="1:20" ht="27" customHeight="1">
      <c r="A22" s="48">
        <v>15</v>
      </c>
      <c r="B22" s="44">
        <v>45224</v>
      </c>
      <c r="C22" s="45" t="s">
        <v>160</v>
      </c>
      <c r="D22" s="46" t="s">
        <v>161</v>
      </c>
      <c r="E22" s="46" t="s">
        <v>95</v>
      </c>
      <c r="F22" s="46" t="s">
        <v>96</v>
      </c>
      <c r="G22" s="47" t="s">
        <v>162</v>
      </c>
      <c r="H22" s="20" t="s">
        <v>163</v>
      </c>
      <c r="I22" s="48" t="s">
        <v>164</v>
      </c>
      <c r="J22" s="74">
        <v>22231</v>
      </c>
      <c r="K22" s="49">
        <v>62</v>
      </c>
      <c r="L22" s="50" t="s">
        <v>165</v>
      </c>
      <c r="M22" s="43" t="s">
        <v>54</v>
      </c>
      <c r="N22" s="48" t="s">
        <v>66</v>
      </c>
      <c r="O22" s="49" t="s">
        <v>166</v>
      </c>
      <c r="P22" s="49" t="s">
        <v>167</v>
      </c>
      <c r="Q22" s="49" t="s">
        <v>58</v>
      </c>
      <c r="R22" s="49" t="s">
        <v>59</v>
      </c>
      <c r="S22" s="49" t="s">
        <v>168</v>
      </c>
    </row>
    <row r="23" spans="1:20" ht="27" customHeight="1">
      <c r="A23" s="48">
        <v>16</v>
      </c>
      <c r="B23" s="44">
        <v>45224</v>
      </c>
      <c r="C23" s="45" t="s">
        <v>169</v>
      </c>
      <c r="D23" s="46" t="s">
        <v>41</v>
      </c>
      <c r="E23" s="46" t="s">
        <v>170</v>
      </c>
      <c r="F23" s="46" t="s">
        <v>171</v>
      </c>
      <c r="G23" s="47">
        <v>506139962</v>
      </c>
      <c r="H23" s="20" t="s">
        <v>172</v>
      </c>
      <c r="I23" s="48" t="s">
        <v>173</v>
      </c>
      <c r="J23" s="74">
        <v>32467</v>
      </c>
      <c r="K23" s="49">
        <v>35</v>
      </c>
      <c r="L23" s="50" t="s">
        <v>174</v>
      </c>
      <c r="M23" s="43" t="s">
        <v>54</v>
      </c>
      <c r="N23" s="48" t="s">
        <v>66</v>
      </c>
      <c r="O23" s="49" t="s">
        <v>175</v>
      </c>
      <c r="P23" s="81" t="s">
        <v>176</v>
      </c>
      <c r="Q23" s="49" t="s">
        <v>177</v>
      </c>
      <c r="R23" s="49" t="s">
        <v>177</v>
      </c>
      <c r="S23" s="49" t="s">
        <v>178</v>
      </c>
    </row>
    <row r="24" spans="1:20" ht="27" customHeight="1">
      <c r="A24" s="48">
        <v>17</v>
      </c>
      <c r="B24" s="44">
        <v>45224</v>
      </c>
      <c r="C24" s="45" t="s">
        <v>179</v>
      </c>
      <c r="D24" s="46" t="s">
        <v>71</v>
      </c>
      <c r="E24" s="46" t="s">
        <v>95</v>
      </c>
      <c r="F24" s="46" t="s">
        <v>96</v>
      </c>
      <c r="G24" s="47" t="s">
        <v>180</v>
      </c>
      <c r="H24" s="20" t="s">
        <v>181</v>
      </c>
      <c r="I24" s="48" t="s">
        <v>182</v>
      </c>
      <c r="J24" s="74" t="s">
        <v>183</v>
      </c>
      <c r="K24" s="49">
        <v>53</v>
      </c>
      <c r="L24" s="50" t="s">
        <v>184</v>
      </c>
      <c r="M24" s="43" t="s">
        <v>43</v>
      </c>
      <c r="N24" s="48" t="s">
        <v>76</v>
      </c>
      <c r="O24" s="49" t="s">
        <v>118</v>
      </c>
      <c r="P24" s="49" t="s">
        <v>185</v>
      </c>
      <c r="Q24" s="49" t="s">
        <v>186</v>
      </c>
      <c r="R24" s="49" t="s">
        <v>186</v>
      </c>
      <c r="S24" s="49" t="s">
        <v>187</v>
      </c>
    </row>
    <row r="25" spans="1:20" ht="27" customHeight="1">
      <c r="A25" s="48">
        <v>18</v>
      </c>
      <c r="B25" s="44">
        <v>45225</v>
      </c>
      <c r="C25" s="45" t="s">
        <v>188</v>
      </c>
      <c r="D25" s="46" t="s">
        <v>41</v>
      </c>
      <c r="E25" s="46" t="s">
        <v>189</v>
      </c>
      <c r="F25" s="46" t="s">
        <v>189</v>
      </c>
      <c r="G25" s="47">
        <v>208556129</v>
      </c>
      <c r="H25" s="20" t="s">
        <v>190</v>
      </c>
      <c r="I25" s="48" t="s">
        <v>191</v>
      </c>
      <c r="J25" s="74">
        <v>24297</v>
      </c>
      <c r="K25" s="49">
        <v>57</v>
      </c>
      <c r="L25" s="50" t="s">
        <v>192</v>
      </c>
      <c r="M25" s="43" t="s">
        <v>54</v>
      </c>
      <c r="N25" s="48" t="s">
        <v>66</v>
      </c>
      <c r="O25" s="49" t="s">
        <v>193</v>
      </c>
      <c r="P25" s="49" t="s">
        <v>194</v>
      </c>
      <c r="Q25" s="49" t="s">
        <v>195</v>
      </c>
      <c r="R25" s="49" t="s">
        <v>196</v>
      </c>
      <c r="S25" s="49" t="s">
        <v>197</v>
      </c>
    </row>
    <row r="26" spans="1:20" ht="27" customHeight="1">
      <c r="A26" s="48">
        <v>19</v>
      </c>
      <c r="B26" s="44">
        <v>45225</v>
      </c>
      <c r="C26" s="45" t="s">
        <v>198</v>
      </c>
      <c r="D26" s="46" t="s">
        <v>71</v>
      </c>
      <c r="E26" s="46" t="s">
        <v>95</v>
      </c>
      <c r="F26" s="46" t="s">
        <v>96</v>
      </c>
      <c r="G26" s="47" t="s">
        <v>199</v>
      </c>
      <c r="H26" s="20" t="s">
        <v>200</v>
      </c>
      <c r="I26" s="48" t="s">
        <v>201</v>
      </c>
      <c r="J26" s="74">
        <v>22175</v>
      </c>
      <c r="K26" s="49">
        <v>62</v>
      </c>
      <c r="L26" s="50" t="s">
        <v>202</v>
      </c>
      <c r="M26" s="43" t="s">
        <v>54</v>
      </c>
      <c r="N26" s="48" t="s">
        <v>66</v>
      </c>
      <c r="O26" s="49" t="s">
        <v>203</v>
      </c>
      <c r="P26" s="49" t="s">
        <v>78</v>
      </c>
      <c r="Q26" s="49" t="s">
        <v>58</v>
      </c>
      <c r="R26" s="49" t="s">
        <v>59</v>
      </c>
      <c r="S26" s="49" t="s">
        <v>204</v>
      </c>
      <c r="T26" s="72"/>
    </row>
    <row r="27" spans="1:20" ht="27" customHeight="1">
      <c r="A27" s="48">
        <v>20</v>
      </c>
      <c r="B27" s="44">
        <v>45225</v>
      </c>
      <c r="C27" s="45" t="s">
        <v>205</v>
      </c>
      <c r="D27" s="46" t="s">
        <v>41</v>
      </c>
      <c r="E27" s="46" t="s">
        <v>95</v>
      </c>
      <c r="F27" s="46" t="s">
        <v>96</v>
      </c>
      <c r="G27" s="47" t="s">
        <v>206</v>
      </c>
      <c r="H27" s="20" t="s">
        <v>207</v>
      </c>
      <c r="I27" s="48" t="s">
        <v>208</v>
      </c>
      <c r="J27" s="74">
        <v>29112</v>
      </c>
      <c r="K27" s="49">
        <v>44</v>
      </c>
      <c r="L27" s="50" t="s">
        <v>209</v>
      </c>
      <c r="M27" s="43" t="s">
        <v>43</v>
      </c>
      <c r="N27" s="48" t="s">
        <v>66</v>
      </c>
      <c r="O27" s="49" t="s">
        <v>203</v>
      </c>
      <c r="P27" s="49" t="s">
        <v>68</v>
      </c>
      <c r="Q27" s="49" t="s">
        <v>186</v>
      </c>
      <c r="R27" s="49" t="s">
        <v>186</v>
      </c>
      <c r="S27" s="49" t="s">
        <v>210</v>
      </c>
    </row>
    <row r="28" spans="1:20" ht="27" customHeight="1">
      <c r="A28" s="48">
        <v>21</v>
      </c>
      <c r="B28" s="44">
        <v>45225</v>
      </c>
      <c r="C28" s="45" t="s">
        <v>211</v>
      </c>
      <c r="D28" s="46" t="s">
        <v>41</v>
      </c>
      <c r="E28" s="46" t="s">
        <v>170</v>
      </c>
      <c r="F28" s="46" t="s">
        <v>171</v>
      </c>
      <c r="G28" s="47" t="s">
        <v>212</v>
      </c>
      <c r="H28" s="20"/>
      <c r="I28" s="48" t="s">
        <v>213</v>
      </c>
      <c r="J28" s="74">
        <v>20928</v>
      </c>
      <c r="K28" s="49">
        <v>66</v>
      </c>
      <c r="L28" s="50" t="s">
        <v>214</v>
      </c>
      <c r="M28" s="43" t="s">
        <v>54</v>
      </c>
      <c r="N28" s="48" t="s">
        <v>66</v>
      </c>
      <c r="O28" s="49" t="s">
        <v>215</v>
      </c>
      <c r="P28" s="49" t="s">
        <v>216</v>
      </c>
      <c r="Q28" s="49" t="s">
        <v>195</v>
      </c>
      <c r="R28" s="49" t="s">
        <v>217</v>
      </c>
      <c r="S28" s="49" t="s">
        <v>218</v>
      </c>
    </row>
    <row r="29" spans="1:20" ht="27" customHeight="1">
      <c r="A29" s="48">
        <v>22</v>
      </c>
      <c r="B29" s="44">
        <v>45225</v>
      </c>
      <c r="C29" s="45" t="s">
        <v>219</v>
      </c>
      <c r="D29" s="46" t="s">
        <v>71</v>
      </c>
      <c r="E29" s="46" t="s">
        <v>122</v>
      </c>
      <c r="F29" s="46" t="s">
        <v>122</v>
      </c>
      <c r="G29" s="47" t="s">
        <v>220</v>
      </c>
      <c r="H29" s="20" t="s">
        <v>221</v>
      </c>
      <c r="I29" s="48" t="s">
        <v>222</v>
      </c>
      <c r="J29" s="74">
        <v>26254</v>
      </c>
      <c r="K29" s="49">
        <v>51</v>
      </c>
      <c r="L29" s="50" t="s">
        <v>223</v>
      </c>
      <c r="M29" s="43" t="s">
        <v>54</v>
      </c>
      <c r="N29" s="48" t="s">
        <v>66</v>
      </c>
      <c r="O29" s="49" t="s">
        <v>224</v>
      </c>
      <c r="P29" s="49" t="s">
        <v>225</v>
      </c>
      <c r="Q29" s="49" t="s">
        <v>58</v>
      </c>
      <c r="R29" s="49" t="s">
        <v>59</v>
      </c>
      <c r="S29" s="49" t="s">
        <v>226</v>
      </c>
    </row>
    <row r="30" spans="1:20" ht="27" customHeight="1">
      <c r="A30" s="48">
        <v>23</v>
      </c>
      <c r="B30" s="44">
        <v>45226</v>
      </c>
      <c r="C30" s="45" t="s">
        <v>227</v>
      </c>
      <c r="D30" s="46" t="s">
        <v>41</v>
      </c>
      <c r="E30" s="46" t="s">
        <v>42</v>
      </c>
      <c r="F30" s="46" t="s">
        <v>72</v>
      </c>
      <c r="G30" s="47">
        <v>173011063</v>
      </c>
      <c r="H30" s="20" t="s">
        <v>228</v>
      </c>
      <c r="I30" s="48" t="s">
        <v>229</v>
      </c>
      <c r="J30" s="74">
        <v>31030</v>
      </c>
      <c r="K30" s="49">
        <v>38</v>
      </c>
      <c r="L30" s="50" t="s">
        <v>230</v>
      </c>
      <c r="M30" s="43" t="s">
        <v>43</v>
      </c>
      <c r="N30" s="48" t="s">
        <v>44</v>
      </c>
      <c r="O30" s="49" t="s">
        <v>231</v>
      </c>
      <c r="P30" s="49" t="s">
        <v>232</v>
      </c>
      <c r="Q30" s="49" t="s">
        <v>233</v>
      </c>
      <c r="R30" s="49" t="s">
        <v>233</v>
      </c>
      <c r="S30" s="49" t="s">
        <v>234</v>
      </c>
    </row>
    <row r="31" spans="1:20" ht="27" customHeight="1">
      <c r="A31" s="48">
        <v>24</v>
      </c>
      <c r="B31" s="44">
        <v>45230</v>
      </c>
      <c r="C31" s="45" t="s">
        <v>235</v>
      </c>
      <c r="D31" s="46" t="s">
        <v>71</v>
      </c>
      <c r="E31" s="46" t="s">
        <v>95</v>
      </c>
      <c r="F31" s="46" t="s">
        <v>96</v>
      </c>
      <c r="G31" s="47">
        <v>561269822</v>
      </c>
      <c r="H31" s="20" t="s">
        <v>236</v>
      </c>
      <c r="I31" s="48" t="s">
        <v>237</v>
      </c>
      <c r="J31" s="74">
        <v>13820</v>
      </c>
      <c r="K31" s="49">
        <v>85</v>
      </c>
      <c r="L31" s="50" t="s">
        <v>238</v>
      </c>
      <c r="M31" s="43" t="s">
        <v>54</v>
      </c>
      <c r="N31" s="48" t="s">
        <v>66</v>
      </c>
      <c r="O31" s="49" t="s">
        <v>215</v>
      </c>
      <c r="P31" s="49" t="s">
        <v>239</v>
      </c>
      <c r="Q31" s="49" t="s">
        <v>240</v>
      </c>
      <c r="R31" s="49" t="s">
        <v>241</v>
      </c>
      <c r="S31" s="49" t="s">
        <v>242</v>
      </c>
    </row>
  </sheetData>
  <autoFilter ref="D6:F31"/>
  <mergeCells count="19">
    <mergeCell ref="K6:K7"/>
    <mergeCell ref="L6:L7"/>
    <mergeCell ref="J6:J7"/>
    <mergeCell ref="A2:D2"/>
    <mergeCell ref="A4:D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S6"/>
  </mergeCells>
  <hyperlinks>
    <hyperlink ref="H8" r:id="rId1"/>
    <hyperlink ref="H9" r:id="rId2"/>
    <hyperlink ref="H10" r:id="rId3"/>
    <hyperlink ref="H12" r:id="rId4"/>
    <hyperlink ref="H15" r:id="rId5"/>
    <hyperlink ref="H16" r:id="rId6"/>
    <hyperlink ref="H17" r:id="rId7"/>
    <hyperlink ref="H18" r:id="rId8"/>
    <hyperlink ref="H20" r:id="rId9"/>
    <hyperlink ref="H21" r:id="rId10"/>
    <hyperlink ref="H23" r:id="rId11"/>
    <hyperlink ref="H25" r:id="rId12"/>
    <hyperlink ref="H26" r:id="rId13"/>
    <hyperlink ref="H29" r:id="rId14"/>
    <hyperlink ref="H30" r:id="rId15"/>
    <hyperlink ref="H31" r:id="rId16"/>
  </hyperlinks>
  <printOptions horizontalCentered="1"/>
  <pageMargins left="0.17" right="0.17" top="1.3" bottom="0.59" header="0.64" footer="0.31496062992126"/>
  <pageSetup scale="78" orientation="landscape" r:id="rId17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6"/>
  <sheetViews>
    <sheetView topLeftCell="A4" zoomScale="84" zoomScaleNormal="84" zoomScalePageLayoutView="55" workbookViewId="0">
      <pane xSplit="1" ySplit="4" topLeftCell="B8" activePane="bottomRight" state="frozen"/>
      <selection pane="topRight" activeCell="B4" sqref="B4"/>
      <selection pane="bottomLeft" activeCell="A8" sqref="A8"/>
      <selection pane="bottomRight" activeCell="C5" sqref="C5"/>
    </sheetView>
  </sheetViews>
  <sheetFormatPr baseColWidth="10" defaultColWidth="11.42578125" defaultRowHeight="18.75"/>
  <cols>
    <col min="1" max="1" width="7.140625" style="34" customWidth="1"/>
    <col min="2" max="2" width="23.140625" style="35" customWidth="1"/>
    <col min="3" max="3" width="57.5703125" style="34" customWidth="1"/>
    <col min="4" max="4" width="27.140625" style="34" customWidth="1"/>
    <col min="5" max="5" width="23.85546875" style="34" customWidth="1"/>
    <col min="6" max="6" width="26.140625" style="34" customWidth="1"/>
    <col min="7" max="7" width="20.7109375" style="36" customWidth="1"/>
    <col min="8" max="8" width="18.7109375" style="34" customWidth="1"/>
    <col min="9" max="9" width="14" style="34" customWidth="1"/>
    <col min="10" max="10" width="13.28515625" style="34" customWidth="1"/>
    <col min="11" max="11" width="13.140625" style="34" customWidth="1"/>
    <col min="12" max="12" width="24.5703125" style="34" customWidth="1"/>
    <col min="13" max="13" width="14.7109375" style="34" customWidth="1"/>
    <col min="14" max="14" width="15" style="34" customWidth="1"/>
    <col min="15" max="15" width="52.28515625" style="34" customWidth="1"/>
    <col min="16" max="16" width="17.7109375" style="34" customWidth="1"/>
    <col min="17" max="17" width="35.5703125" style="34" customWidth="1"/>
    <col min="18" max="18" width="37.28515625" style="34" customWidth="1"/>
    <col min="19" max="19" width="43.42578125" style="34" customWidth="1"/>
  </cols>
  <sheetData>
    <row r="1" spans="1:19" ht="14.25" customHeight="1">
      <c r="A1" s="29"/>
      <c r="B1" s="29"/>
      <c r="C1" s="29"/>
      <c r="D1" s="29"/>
      <c r="E1" s="29"/>
      <c r="F1" s="29"/>
      <c r="G1" s="3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05" t="s">
        <v>13</v>
      </c>
      <c r="B2" s="205"/>
      <c r="C2" s="205"/>
      <c r="D2" s="20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2"/>
      <c r="Q2" s="33"/>
      <c r="R2" s="33"/>
      <c r="S2" s="33"/>
    </row>
    <row r="3" spans="1:19" ht="6" customHeight="1"/>
    <row r="4" spans="1:19" ht="19.5" customHeight="1">
      <c r="A4" s="206" t="s">
        <v>46</v>
      </c>
      <c r="B4" s="206"/>
      <c r="C4" s="206"/>
      <c r="D4" s="206"/>
      <c r="E4" s="117"/>
      <c r="F4" s="38"/>
      <c r="G4" s="11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39"/>
      <c r="B5" s="40"/>
    </row>
    <row r="6" spans="1:19" ht="33" customHeight="1">
      <c r="A6" s="198" t="s">
        <v>15</v>
      </c>
      <c r="B6" s="200" t="s">
        <v>16</v>
      </c>
      <c r="C6" s="200" t="s">
        <v>18</v>
      </c>
      <c r="D6" s="200" t="s">
        <v>22</v>
      </c>
      <c r="E6" s="200" t="s">
        <v>23</v>
      </c>
      <c r="F6" s="200" t="s">
        <v>24</v>
      </c>
      <c r="G6" s="207" t="s">
        <v>25</v>
      </c>
      <c r="H6" s="200" t="s">
        <v>26</v>
      </c>
      <c r="I6" s="200" t="s">
        <v>27</v>
      </c>
      <c r="J6" s="200" t="s">
        <v>28</v>
      </c>
      <c r="K6" s="195" t="s">
        <v>29</v>
      </c>
      <c r="L6" s="200" t="s">
        <v>47</v>
      </c>
      <c r="M6" s="200" t="s">
        <v>30</v>
      </c>
      <c r="N6" s="200" t="s">
        <v>31</v>
      </c>
      <c r="O6" s="200" t="s">
        <v>32</v>
      </c>
      <c r="P6" s="200" t="s">
        <v>33</v>
      </c>
      <c r="Q6" s="202" t="s">
        <v>34</v>
      </c>
      <c r="R6" s="203"/>
      <c r="S6" s="204"/>
    </row>
    <row r="7" spans="1:19" ht="27" customHeight="1">
      <c r="A7" s="199"/>
      <c r="B7" s="199"/>
      <c r="C7" s="199"/>
      <c r="D7" s="201"/>
      <c r="E7" s="201"/>
      <c r="F7" s="201"/>
      <c r="G7" s="208"/>
      <c r="H7" s="201"/>
      <c r="I7" s="201"/>
      <c r="J7" s="201"/>
      <c r="K7" s="196"/>
      <c r="L7" s="201"/>
      <c r="M7" s="201"/>
      <c r="N7" s="201"/>
      <c r="O7" s="201"/>
      <c r="P7" s="201"/>
      <c r="Q7" s="41" t="s">
        <v>36</v>
      </c>
      <c r="R7" s="41" t="s">
        <v>37</v>
      </c>
      <c r="S7" s="42" t="s">
        <v>38</v>
      </c>
    </row>
    <row r="8" spans="1:19" ht="24" customHeight="1">
      <c r="A8" s="48">
        <v>1</v>
      </c>
      <c r="B8" s="44">
        <v>45211</v>
      </c>
      <c r="C8" s="45" t="s">
        <v>48</v>
      </c>
      <c r="D8" s="46" t="s">
        <v>41</v>
      </c>
      <c r="E8" s="46" t="s">
        <v>49</v>
      </c>
      <c r="F8" s="46" t="s">
        <v>50</v>
      </c>
      <c r="G8" s="47">
        <v>524492711</v>
      </c>
      <c r="H8" s="20" t="s">
        <v>51</v>
      </c>
      <c r="I8" s="48" t="s">
        <v>52</v>
      </c>
      <c r="J8" s="51">
        <v>34169</v>
      </c>
      <c r="K8" s="82">
        <v>30</v>
      </c>
      <c r="L8" s="50" t="s">
        <v>53</v>
      </c>
      <c r="M8" s="43" t="s">
        <v>54</v>
      </c>
      <c r="N8" s="48" t="s">
        <v>55</v>
      </c>
      <c r="O8" s="82" t="s">
        <v>56</v>
      </c>
      <c r="P8" s="82" t="s">
        <v>57</v>
      </c>
      <c r="Q8" s="82" t="s">
        <v>58</v>
      </c>
      <c r="R8" s="82" t="s">
        <v>59</v>
      </c>
      <c r="S8" s="82" t="s">
        <v>60</v>
      </c>
    </row>
    <row r="9" spans="1:19" ht="21.75" customHeight="1">
      <c r="A9" s="48">
        <v>2</v>
      </c>
      <c r="B9" s="44">
        <v>45211</v>
      </c>
      <c r="C9" s="45" t="s">
        <v>61</v>
      </c>
      <c r="D9" s="46" t="s">
        <v>41</v>
      </c>
      <c r="E9" s="46" t="s">
        <v>62</v>
      </c>
      <c r="F9" s="46" t="s">
        <v>42</v>
      </c>
      <c r="G9" s="47">
        <v>144127249</v>
      </c>
      <c r="H9" s="20" t="s">
        <v>63</v>
      </c>
      <c r="I9" s="48" t="s">
        <v>64</v>
      </c>
      <c r="J9" s="51">
        <v>31260</v>
      </c>
      <c r="K9" s="82">
        <v>42</v>
      </c>
      <c r="L9" s="50" t="s">
        <v>65</v>
      </c>
      <c r="M9" s="43" t="s">
        <v>43</v>
      </c>
      <c r="N9" s="48" t="s">
        <v>66</v>
      </c>
      <c r="O9" s="82" t="s">
        <v>67</v>
      </c>
      <c r="P9" s="82" t="s">
        <v>68</v>
      </c>
      <c r="Q9" s="82" t="s">
        <v>58</v>
      </c>
      <c r="R9" s="82" t="s">
        <v>59</v>
      </c>
      <c r="S9" s="82" t="s">
        <v>69</v>
      </c>
    </row>
    <row r="10" spans="1:19" ht="22.5" customHeight="1">
      <c r="A10" s="48">
        <v>3</v>
      </c>
      <c r="B10" s="44">
        <v>45212</v>
      </c>
      <c r="C10" s="45" t="s">
        <v>70</v>
      </c>
      <c r="D10" s="46" t="s">
        <v>71</v>
      </c>
      <c r="E10" s="46" t="s">
        <v>42</v>
      </c>
      <c r="F10" s="46" t="s">
        <v>72</v>
      </c>
      <c r="G10" s="47">
        <v>160266951</v>
      </c>
      <c r="H10" s="20" t="s">
        <v>73</v>
      </c>
      <c r="I10" s="48" t="s">
        <v>74</v>
      </c>
      <c r="J10" s="51">
        <v>27130</v>
      </c>
      <c r="K10" s="82">
        <v>49</v>
      </c>
      <c r="L10" s="50" t="s">
        <v>75</v>
      </c>
      <c r="M10" s="43" t="s">
        <v>54</v>
      </c>
      <c r="N10" s="48" t="s">
        <v>76</v>
      </c>
      <c r="O10" s="82" t="s">
        <v>77</v>
      </c>
      <c r="P10" s="82" t="s">
        <v>78</v>
      </c>
      <c r="Q10" s="82" t="s">
        <v>58</v>
      </c>
      <c r="R10" s="82" t="s">
        <v>59</v>
      </c>
      <c r="S10" s="82" t="s">
        <v>79</v>
      </c>
    </row>
    <row r="11" spans="1:19" ht="23.25" customHeight="1">
      <c r="A11" s="48">
        <v>4</v>
      </c>
      <c r="B11" s="44">
        <v>45212</v>
      </c>
      <c r="C11" s="45" t="s">
        <v>80</v>
      </c>
      <c r="D11" s="46" t="s">
        <v>41</v>
      </c>
      <c r="E11" s="46" t="s">
        <v>42</v>
      </c>
      <c r="F11" s="46" t="s">
        <v>72</v>
      </c>
      <c r="G11" s="47">
        <v>173012831</v>
      </c>
      <c r="H11" s="20"/>
      <c r="I11" s="48" t="s">
        <v>81</v>
      </c>
      <c r="J11" s="51">
        <v>43328</v>
      </c>
      <c r="K11" s="82">
        <v>42</v>
      </c>
      <c r="L11" s="50" t="s">
        <v>82</v>
      </c>
      <c r="M11" s="43" t="s">
        <v>54</v>
      </c>
      <c r="N11" s="48" t="s">
        <v>83</v>
      </c>
      <c r="O11" s="82" t="s">
        <v>84</v>
      </c>
      <c r="P11" s="82" t="s">
        <v>85</v>
      </c>
      <c r="Q11" s="82" t="s">
        <v>58</v>
      </c>
      <c r="R11" s="82" t="s">
        <v>59</v>
      </c>
      <c r="S11" s="82" t="s">
        <v>86</v>
      </c>
    </row>
    <row r="12" spans="1:19" ht="25.5" customHeight="1">
      <c r="A12" s="48">
        <v>5</v>
      </c>
      <c r="B12" s="44">
        <v>45216</v>
      </c>
      <c r="C12" s="45" t="s">
        <v>87</v>
      </c>
      <c r="D12" s="46" t="s">
        <v>41</v>
      </c>
      <c r="E12" s="46" t="s">
        <v>42</v>
      </c>
      <c r="F12" s="46" t="s">
        <v>42</v>
      </c>
      <c r="G12" s="47">
        <v>167249104</v>
      </c>
      <c r="H12" s="20" t="s">
        <v>88</v>
      </c>
      <c r="I12" s="48" t="s">
        <v>89</v>
      </c>
      <c r="J12" s="51">
        <v>33519</v>
      </c>
      <c r="K12" s="82">
        <v>31</v>
      </c>
      <c r="L12" s="50" t="s">
        <v>90</v>
      </c>
      <c r="M12" s="43" t="s">
        <v>43</v>
      </c>
      <c r="N12" s="48" t="s">
        <v>66</v>
      </c>
      <c r="O12" s="82" t="s">
        <v>91</v>
      </c>
      <c r="P12" s="82" t="s">
        <v>92</v>
      </c>
      <c r="Q12" s="82" t="s">
        <v>58</v>
      </c>
      <c r="R12" s="82" t="s">
        <v>59</v>
      </c>
      <c r="S12" s="82" t="s">
        <v>93</v>
      </c>
    </row>
    <row r="13" spans="1:19" ht="25.5" customHeight="1">
      <c r="A13" s="48">
        <v>6</v>
      </c>
      <c r="B13" s="44">
        <v>45217</v>
      </c>
      <c r="C13" s="45" t="s">
        <v>94</v>
      </c>
      <c r="D13" s="46" t="s">
        <v>71</v>
      </c>
      <c r="E13" s="46" t="s">
        <v>95</v>
      </c>
      <c r="F13" s="46" t="s">
        <v>96</v>
      </c>
      <c r="G13" s="47" t="s">
        <v>97</v>
      </c>
      <c r="H13" s="20" t="s">
        <v>98</v>
      </c>
      <c r="I13" s="48" t="s">
        <v>99</v>
      </c>
      <c r="J13" s="51">
        <v>22959</v>
      </c>
      <c r="K13" s="82">
        <v>60</v>
      </c>
      <c r="L13" s="50" t="s">
        <v>100</v>
      </c>
      <c r="M13" s="43" t="s">
        <v>54</v>
      </c>
      <c r="N13" s="48" t="s">
        <v>76</v>
      </c>
      <c r="O13" s="82" t="s">
        <v>84</v>
      </c>
      <c r="P13" s="82" t="s">
        <v>101</v>
      </c>
      <c r="Q13" s="82" t="s">
        <v>58</v>
      </c>
      <c r="R13" s="82" t="s">
        <v>59</v>
      </c>
      <c r="S13" s="82" t="s">
        <v>102</v>
      </c>
    </row>
    <row r="14" spans="1:19" ht="25.5" customHeight="1">
      <c r="A14" s="48">
        <v>7</v>
      </c>
      <c r="B14" s="44">
        <v>45217</v>
      </c>
      <c r="C14" s="45" t="s">
        <v>103</v>
      </c>
      <c r="D14" s="46" t="s">
        <v>41</v>
      </c>
      <c r="E14" s="46" t="s">
        <v>42</v>
      </c>
      <c r="F14" s="46" t="s">
        <v>104</v>
      </c>
      <c r="G14" s="47">
        <v>160887963</v>
      </c>
      <c r="H14" s="20"/>
      <c r="I14" s="48" t="s">
        <v>105</v>
      </c>
      <c r="J14" s="51">
        <v>29645</v>
      </c>
      <c r="K14" s="82">
        <v>42</v>
      </c>
      <c r="L14" s="50" t="s">
        <v>106</v>
      </c>
      <c r="M14" s="43" t="s">
        <v>54</v>
      </c>
      <c r="N14" s="48" t="s">
        <v>66</v>
      </c>
      <c r="O14" s="82" t="s">
        <v>107</v>
      </c>
      <c r="P14" s="82" t="s">
        <v>108</v>
      </c>
      <c r="Q14" s="82" t="s">
        <v>109</v>
      </c>
      <c r="R14" s="82" t="s">
        <v>110</v>
      </c>
      <c r="S14" s="82" t="s">
        <v>111</v>
      </c>
    </row>
    <row r="15" spans="1:19" ht="24" customHeight="1">
      <c r="A15" s="48">
        <v>8</v>
      </c>
      <c r="B15" s="44">
        <v>45218</v>
      </c>
      <c r="C15" s="45" t="s">
        <v>112</v>
      </c>
      <c r="D15" s="46" t="s">
        <v>41</v>
      </c>
      <c r="E15" s="46" t="s">
        <v>113</v>
      </c>
      <c r="F15" s="46" t="s">
        <v>114</v>
      </c>
      <c r="G15" s="47">
        <v>351357869</v>
      </c>
      <c r="H15" s="20" t="s">
        <v>115</v>
      </c>
      <c r="I15" s="48" t="s">
        <v>116</v>
      </c>
      <c r="J15" s="51">
        <v>30151</v>
      </c>
      <c r="K15" s="82">
        <v>41</v>
      </c>
      <c r="L15" s="50" t="s">
        <v>117</v>
      </c>
      <c r="M15" s="43" t="s">
        <v>54</v>
      </c>
      <c r="N15" s="48" t="s">
        <v>66</v>
      </c>
      <c r="O15" s="82" t="s">
        <v>118</v>
      </c>
      <c r="P15" s="82" t="s">
        <v>119</v>
      </c>
      <c r="Q15" s="82" t="s">
        <v>45</v>
      </c>
      <c r="R15" s="82" t="s">
        <v>45</v>
      </c>
      <c r="S15" s="82" t="s">
        <v>120</v>
      </c>
    </row>
    <row r="16" spans="1:19" ht="27" customHeight="1">
      <c r="A16" s="48">
        <v>9</v>
      </c>
      <c r="B16" s="44">
        <v>45218</v>
      </c>
      <c r="C16" s="45" t="s">
        <v>121</v>
      </c>
      <c r="D16" s="46" t="s">
        <v>41</v>
      </c>
      <c r="E16" s="46" t="s">
        <v>122</v>
      </c>
      <c r="F16" s="46" t="s">
        <v>122</v>
      </c>
      <c r="G16" s="47" t="s">
        <v>123</v>
      </c>
      <c r="H16" s="20" t="s">
        <v>124</v>
      </c>
      <c r="I16" s="48" t="s">
        <v>125</v>
      </c>
      <c r="J16" s="51">
        <v>27646</v>
      </c>
      <c r="K16" s="82">
        <v>48</v>
      </c>
      <c r="L16" s="50" t="s">
        <v>126</v>
      </c>
      <c r="M16" s="43" t="s">
        <v>43</v>
      </c>
      <c r="N16" s="48" t="s">
        <v>66</v>
      </c>
      <c r="O16" s="82" t="s">
        <v>127</v>
      </c>
      <c r="P16" s="82" t="s">
        <v>128</v>
      </c>
      <c r="Q16" s="82" t="s">
        <v>58</v>
      </c>
      <c r="R16" s="82" t="s">
        <v>59</v>
      </c>
      <c r="S16" s="82" t="s">
        <v>79</v>
      </c>
    </row>
    <row r="17" spans="1:20" ht="23.25" customHeight="1">
      <c r="A17" s="48">
        <v>10</v>
      </c>
      <c r="B17" s="44">
        <v>45219</v>
      </c>
      <c r="C17" s="45" t="s">
        <v>129</v>
      </c>
      <c r="D17" s="46" t="s">
        <v>71</v>
      </c>
      <c r="E17" s="46" t="s">
        <v>42</v>
      </c>
      <c r="F17" s="46" t="s">
        <v>42</v>
      </c>
      <c r="G17" s="47">
        <v>160285176</v>
      </c>
      <c r="H17" s="20" t="s">
        <v>130</v>
      </c>
      <c r="I17" s="48" t="s">
        <v>131</v>
      </c>
      <c r="J17" s="51">
        <v>26106</v>
      </c>
      <c r="K17" s="82">
        <v>51</v>
      </c>
      <c r="L17" s="50" t="s">
        <v>132</v>
      </c>
      <c r="M17" s="43" t="s">
        <v>54</v>
      </c>
      <c r="N17" s="48" t="s">
        <v>76</v>
      </c>
      <c r="O17" s="82" t="s">
        <v>133</v>
      </c>
      <c r="P17" s="82" t="s">
        <v>134</v>
      </c>
      <c r="Q17" s="82" t="s">
        <v>58</v>
      </c>
      <c r="R17" s="82" t="s">
        <v>59</v>
      </c>
      <c r="S17" s="82" t="s">
        <v>135</v>
      </c>
    </row>
    <row r="18" spans="1:20" ht="27" customHeight="1">
      <c r="A18" s="48">
        <v>11</v>
      </c>
      <c r="B18" s="44">
        <v>45219</v>
      </c>
      <c r="C18" s="45" t="s">
        <v>136</v>
      </c>
      <c r="D18" s="46" t="s">
        <v>71</v>
      </c>
      <c r="E18" s="46" t="s">
        <v>62</v>
      </c>
      <c r="F18" s="46" t="s">
        <v>72</v>
      </c>
      <c r="G18" s="47">
        <v>171274655</v>
      </c>
      <c r="H18" s="20" t="s">
        <v>137</v>
      </c>
      <c r="I18" s="48" t="s">
        <v>138</v>
      </c>
      <c r="J18" s="51">
        <v>27844</v>
      </c>
      <c r="K18" s="82">
        <v>47</v>
      </c>
      <c r="L18" s="50" t="s">
        <v>139</v>
      </c>
      <c r="M18" s="43" t="s">
        <v>54</v>
      </c>
      <c r="N18" s="48" t="s">
        <v>76</v>
      </c>
      <c r="O18" s="82" t="s">
        <v>133</v>
      </c>
      <c r="P18" s="82"/>
      <c r="Q18" s="82" t="s">
        <v>58</v>
      </c>
      <c r="R18" s="82" t="s">
        <v>59</v>
      </c>
      <c r="S18" s="82" t="s">
        <v>135</v>
      </c>
      <c r="T18" s="72" t="s">
        <v>140</v>
      </c>
    </row>
    <row r="19" spans="1:20" ht="27" customHeight="1">
      <c r="A19" s="48">
        <v>12</v>
      </c>
      <c r="B19" s="44">
        <v>45222</v>
      </c>
      <c r="C19" s="45" t="s">
        <v>141</v>
      </c>
      <c r="D19" s="46" t="s">
        <v>71</v>
      </c>
      <c r="E19" s="46" t="s">
        <v>95</v>
      </c>
      <c r="F19" s="46" t="s">
        <v>96</v>
      </c>
      <c r="G19" s="47" t="s">
        <v>142</v>
      </c>
      <c r="H19" s="20"/>
      <c r="I19" s="48" t="s">
        <v>143</v>
      </c>
      <c r="J19" s="51">
        <v>39384</v>
      </c>
      <c r="K19" s="82">
        <v>15</v>
      </c>
      <c r="L19" s="50"/>
      <c r="M19" s="43" t="s">
        <v>43</v>
      </c>
      <c r="N19" s="48" t="s">
        <v>144</v>
      </c>
      <c r="O19" s="82" t="s">
        <v>145</v>
      </c>
      <c r="P19" s="82" t="s">
        <v>146</v>
      </c>
      <c r="Q19" s="82" t="s">
        <v>58</v>
      </c>
      <c r="R19" s="82" t="s">
        <v>59</v>
      </c>
      <c r="S19" s="82" t="s">
        <v>102</v>
      </c>
    </row>
    <row r="20" spans="1:20" ht="27" customHeight="1">
      <c r="A20" s="48">
        <v>13</v>
      </c>
      <c r="B20" s="44">
        <v>45222</v>
      </c>
      <c r="C20" s="45" t="s">
        <v>147</v>
      </c>
      <c r="D20" s="46" t="s">
        <v>71</v>
      </c>
      <c r="E20" s="46" t="s">
        <v>95</v>
      </c>
      <c r="F20" s="46" t="s">
        <v>96</v>
      </c>
      <c r="G20" s="47" t="s">
        <v>148</v>
      </c>
      <c r="H20" s="20" t="s">
        <v>149</v>
      </c>
      <c r="I20" s="48" t="s">
        <v>150</v>
      </c>
      <c r="J20" s="51">
        <v>28527</v>
      </c>
      <c r="K20" s="82">
        <v>45</v>
      </c>
      <c r="L20" s="50" t="s">
        <v>151</v>
      </c>
      <c r="M20" s="43" t="s">
        <v>43</v>
      </c>
      <c r="N20" s="48" t="s">
        <v>44</v>
      </c>
      <c r="O20" s="82" t="s">
        <v>152</v>
      </c>
      <c r="P20" s="82" t="s">
        <v>146</v>
      </c>
      <c r="Q20" s="82" t="s">
        <v>58</v>
      </c>
      <c r="R20" s="82" t="s">
        <v>59</v>
      </c>
      <c r="S20" s="82" t="s">
        <v>102</v>
      </c>
    </row>
    <row r="21" spans="1:20" ht="27" customHeight="1">
      <c r="A21" s="48">
        <v>14</v>
      </c>
      <c r="B21" s="44">
        <v>45222</v>
      </c>
      <c r="C21" s="45" t="s">
        <v>153</v>
      </c>
      <c r="D21" s="46" t="s">
        <v>71</v>
      </c>
      <c r="E21" s="46" t="s">
        <v>95</v>
      </c>
      <c r="F21" s="46" t="s">
        <v>96</v>
      </c>
      <c r="G21" s="46" t="s">
        <v>154</v>
      </c>
      <c r="H21" s="20" t="s">
        <v>155</v>
      </c>
      <c r="I21" s="48" t="s">
        <v>156</v>
      </c>
      <c r="J21" s="74">
        <v>24742</v>
      </c>
      <c r="K21" s="82">
        <v>56</v>
      </c>
      <c r="L21" s="50" t="s">
        <v>157</v>
      </c>
      <c r="M21" s="43" t="s">
        <v>54</v>
      </c>
      <c r="N21" s="48" t="s">
        <v>66</v>
      </c>
      <c r="O21" s="82" t="s">
        <v>158</v>
      </c>
      <c r="P21" s="82" t="s">
        <v>159</v>
      </c>
      <c r="Q21" s="82" t="s">
        <v>58</v>
      </c>
      <c r="R21" s="82" t="s">
        <v>59</v>
      </c>
      <c r="S21" s="82" t="s">
        <v>102</v>
      </c>
    </row>
    <row r="22" spans="1:20" ht="27" customHeight="1">
      <c r="A22" s="48">
        <v>15</v>
      </c>
      <c r="B22" s="44">
        <v>45224</v>
      </c>
      <c r="C22" s="45" t="s">
        <v>160</v>
      </c>
      <c r="D22" s="46" t="s">
        <v>161</v>
      </c>
      <c r="E22" s="46" t="s">
        <v>95</v>
      </c>
      <c r="F22" s="46" t="s">
        <v>96</v>
      </c>
      <c r="G22" s="47" t="s">
        <v>162</v>
      </c>
      <c r="H22" s="20" t="s">
        <v>163</v>
      </c>
      <c r="I22" s="48" t="s">
        <v>164</v>
      </c>
      <c r="J22" s="74">
        <v>22231</v>
      </c>
      <c r="K22" s="82">
        <v>62</v>
      </c>
      <c r="L22" s="50" t="s">
        <v>165</v>
      </c>
      <c r="M22" s="43" t="s">
        <v>54</v>
      </c>
      <c r="N22" s="48" t="s">
        <v>66</v>
      </c>
      <c r="O22" s="82" t="s">
        <v>166</v>
      </c>
      <c r="P22" s="82" t="s">
        <v>167</v>
      </c>
      <c r="Q22" s="82" t="s">
        <v>58</v>
      </c>
      <c r="R22" s="82" t="s">
        <v>59</v>
      </c>
      <c r="S22" s="82" t="s">
        <v>168</v>
      </c>
    </row>
    <row r="23" spans="1:20" ht="27" customHeight="1">
      <c r="A23" s="48">
        <v>16</v>
      </c>
      <c r="B23" s="44">
        <v>45224</v>
      </c>
      <c r="C23" s="45" t="s">
        <v>169</v>
      </c>
      <c r="D23" s="46" t="s">
        <v>41</v>
      </c>
      <c r="E23" s="46" t="s">
        <v>170</v>
      </c>
      <c r="F23" s="46" t="s">
        <v>171</v>
      </c>
      <c r="G23" s="47">
        <v>506139962</v>
      </c>
      <c r="H23" s="20" t="s">
        <v>172</v>
      </c>
      <c r="I23" s="48" t="s">
        <v>173</v>
      </c>
      <c r="J23" s="74">
        <v>32467</v>
      </c>
      <c r="K23" s="82">
        <v>35</v>
      </c>
      <c r="L23" s="50" t="s">
        <v>174</v>
      </c>
      <c r="M23" s="43" t="s">
        <v>54</v>
      </c>
      <c r="N23" s="48" t="s">
        <v>66</v>
      </c>
      <c r="O23" s="82" t="s">
        <v>175</v>
      </c>
      <c r="P23" s="81" t="s">
        <v>176</v>
      </c>
      <c r="Q23" s="82" t="s">
        <v>177</v>
      </c>
      <c r="R23" s="82" t="s">
        <v>177</v>
      </c>
      <c r="S23" s="82" t="s">
        <v>178</v>
      </c>
    </row>
    <row r="24" spans="1:20" ht="27" customHeight="1">
      <c r="A24" s="48">
        <v>17</v>
      </c>
      <c r="B24" s="44">
        <v>45224</v>
      </c>
      <c r="C24" s="45" t="s">
        <v>179</v>
      </c>
      <c r="D24" s="46" t="s">
        <v>71</v>
      </c>
      <c r="E24" s="46" t="s">
        <v>95</v>
      </c>
      <c r="F24" s="46" t="s">
        <v>96</v>
      </c>
      <c r="G24" s="47" t="s">
        <v>180</v>
      </c>
      <c r="H24" s="20" t="s">
        <v>181</v>
      </c>
      <c r="I24" s="48" t="s">
        <v>182</v>
      </c>
      <c r="J24" s="74" t="s">
        <v>183</v>
      </c>
      <c r="K24" s="82">
        <v>53</v>
      </c>
      <c r="L24" s="50" t="s">
        <v>184</v>
      </c>
      <c r="M24" s="43" t="s">
        <v>43</v>
      </c>
      <c r="N24" s="48" t="s">
        <v>76</v>
      </c>
      <c r="O24" s="82" t="s">
        <v>118</v>
      </c>
      <c r="P24" s="82" t="s">
        <v>185</v>
      </c>
      <c r="Q24" s="82" t="s">
        <v>186</v>
      </c>
      <c r="R24" s="82" t="s">
        <v>186</v>
      </c>
      <c r="S24" s="82" t="s">
        <v>187</v>
      </c>
    </row>
    <row r="25" spans="1:20" ht="27" customHeight="1">
      <c r="A25" s="48">
        <v>18</v>
      </c>
      <c r="B25" s="44">
        <v>45225</v>
      </c>
      <c r="C25" s="45" t="s">
        <v>188</v>
      </c>
      <c r="D25" s="46" t="s">
        <v>41</v>
      </c>
      <c r="E25" s="46" t="s">
        <v>189</v>
      </c>
      <c r="F25" s="46" t="s">
        <v>189</v>
      </c>
      <c r="G25" s="47">
        <v>208556129</v>
      </c>
      <c r="H25" s="20" t="s">
        <v>190</v>
      </c>
      <c r="I25" s="48" t="s">
        <v>191</v>
      </c>
      <c r="J25" s="74">
        <v>24297</v>
      </c>
      <c r="K25" s="82">
        <v>57</v>
      </c>
      <c r="L25" s="50" t="s">
        <v>192</v>
      </c>
      <c r="M25" s="43" t="s">
        <v>54</v>
      </c>
      <c r="N25" s="48" t="s">
        <v>66</v>
      </c>
      <c r="O25" s="82" t="s">
        <v>193</v>
      </c>
      <c r="P25" s="82" t="s">
        <v>194</v>
      </c>
      <c r="Q25" s="82" t="s">
        <v>195</v>
      </c>
      <c r="R25" s="82" t="s">
        <v>196</v>
      </c>
      <c r="S25" s="82" t="s">
        <v>197</v>
      </c>
    </row>
    <row r="26" spans="1:20" ht="27" customHeight="1">
      <c r="A26" s="48">
        <v>19</v>
      </c>
      <c r="B26" s="44">
        <v>45225</v>
      </c>
      <c r="C26" s="45" t="s">
        <v>198</v>
      </c>
      <c r="D26" s="46" t="s">
        <v>71</v>
      </c>
      <c r="E26" s="46" t="s">
        <v>95</v>
      </c>
      <c r="F26" s="46" t="s">
        <v>96</v>
      </c>
      <c r="G26" s="47" t="s">
        <v>199</v>
      </c>
      <c r="H26" s="20" t="s">
        <v>200</v>
      </c>
      <c r="I26" s="48" t="s">
        <v>201</v>
      </c>
      <c r="J26" s="74">
        <v>22175</v>
      </c>
      <c r="K26" s="82">
        <v>62</v>
      </c>
      <c r="L26" s="50" t="s">
        <v>202</v>
      </c>
      <c r="M26" s="43" t="s">
        <v>54</v>
      </c>
      <c r="N26" s="48" t="s">
        <v>66</v>
      </c>
      <c r="O26" s="82" t="s">
        <v>203</v>
      </c>
      <c r="P26" s="82" t="s">
        <v>78</v>
      </c>
      <c r="Q26" s="82" t="s">
        <v>58</v>
      </c>
      <c r="R26" s="82" t="s">
        <v>59</v>
      </c>
      <c r="S26" s="82" t="s">
        <v>204</v>
      </c>
      <c r="T26" s="72"/>
    </row>
    <row r="27" spans="1:20" ht="27" customHeight="1">
      <c r="A27" s="48">
        <v>20</v>
      </c>
      <c r="B27" s="44">
        <v>45225</v>
      </c>
      <c r="C27" s="45" t="s">
        <v>205</v>
      </c>
      <c r="D27" s="46" t="s">
        <v>41</v>
      </c>
      <c r="E27" s="46" t="s">
        <v>95</v>
      </c>
      <c r="F27" s="46" t="s">
        <v>96</v>
      </c>
      <c r="G27" s="47" t="s">
        <v>206</v>
      </c>
      <c r="H27" s="20" t="s">
        <v>207</v>
      </c>
      <c r="I27" s="48" t="s">
        <v>208</v>
      </c>
      <c r="J27" s="74">
        <v>29112</v>
      </c>
      <c r="K27" s="82">
        <v>44</v>
      </c>
      <c r="L27" s="50" t="s">
        <v>209</v>
      </c>
      <c r="M27" s="43" t="s">
        <v>43</v>
      </c>
      <c r="N27" s="48" t="s">
        <v>66</v>
      </c>
      <c r="O27" s="82" t="s">
        <v>203</v>
      </c>
      <c r="P27" s="82" t="s">
        <v>68</v>
      </c>
      <c r="Q27" s="82" t="s">
        <v>186</v>
      </c>
      <c r="R27" s="82" t="s">
        <v>186</v>
      </c>
      <c r="S27" s="82" t="s">
        <v>210</v>
      </c>
    </row>
    <row r="28" spans="1:20" ht="27" customHeight="1">
      <c r="A28" s="48">
        <v>21</v>
      </c>
      <c r="B28" s="44">
        <v>45225</v>
      </c>
      <c r="C28" s="45" t="s">
        <v>211</v>
      </c>
      <c r="D28" s="46" t="s">
        <v>41</v>
      </c>
      <c r="E28" s="46" t="s">
        <v>170</v>
      </c>
      <c r="F28" s="46" t="s">
        <v>171</v>
      </c>
      <c r="G28" s="47" t="s">
        <v>212</v>
      </c>
      <c r="H28" s="20"/>
      <c r="I28" s="48" t="s">
        <v>213</v>
      </c>
      <c r="J28" s="74">
        <v>20928</v>
      </c>
      <c r="K28" s="82">
        <v>66</v>
      </c>
      <c r="L28" s="50" t="s">
        <v>214</v>
      </c>
      <c r="M28" s="43" t="s">
        <v>54</v>
      </c>
      <c r="N28" s="48" t="s">
        <v>66</v>
      </c>
      <c r="O28" s="82" t="s">
        <v>215</v>
      </c>
      <c r="P28" s="82" t="s">
        <v>216</v>
      </c>
      <c r="Q28" s="82" t="s">
        <v>195</v>
      </c>
      <c r="R28" s="82" t="s">
        <v>217</v>
      </c>
      <c r="S28" s="82" t="s">
        <v>218</v>
      </c>
    </row>
    <row r="29" spans="1:20" ht="27" customHeight="1">
      <c r="A29" s="48">
        <v>22</v>
      </c>
      <c r="B29" s="44">
        <v>45225</v>
      </c>
      <c r="C29" s="45" t="s">
        <v>219</v>
      </c>
      <c r="D29" s="46" t="s">
        <v>71</v>
      </c>
      <c r="E29" s="46" t="s">
        <v>122</v>
      </c>
      <c r="F29" s="46" t="s">
        <v>122</v>
      </c>
      <c r="G29" s="47" t="s">
        <v>220</v>
      </c>
      <c r="H29" s="20" t="s">
        <v>221</v>
      </c>
      <c r="I29" s="48" t="s">
        <v>222</v>
      </c>
      <c r="J29" s="74">
        <v>26254</v>
      </c>
      <c r="K29" s="82">
        <v>51</v>
      </c>
      <c r="L29" s="50" t="s">
        <v>223</v>
      </c>
      <c r="M29" s="43" t="s">
        <v>54</v>
      </c>
      <c r="N29" s="48" t="s">
        <v>66</v>
      </c>
      <c r="O29" s="82" t="s">
        <v>224</v>
      </c>
      <c r="P29" s="82" t="s">
        <v>225</v>
      </c>
      <c r="Q29" s="82" t="s">
        <v>58</v>
      </c>
      <c r="R29" s="82" t="s">
        <v>59</v>
      </c>
      <c r="S29" s="82" t="s">
        <v>226</v>
      </c>
    </row>
    <row r="30" spans="1:20" ht="27" customHeight="1">
      <c r="A30" s="48">
        <v>23</v>
      </c>
      <c r="B30" s="44">
        <v>45226</v>
      </c>
      <c r="C30" s="45" t="s">
        <v>227</v>
      </c>
      <c r="D30" s="46" t="s">
        <v>41</v>
      </c>
      <c r="E30" s="46" t="s">
        <v>42</v>
      </c>
      <c r="F30" s="46" t="s">
        <v>72</v>
      </c>
      <c r="G30" s="47">
        <v>173011063</v>
      </c>
      <c r="H30" s="20" t="s">
        <v>228</v>
      </c>
      <c r="I30" s="48" t="s">
        <v>229</v>
      </c>
      <c r="J30" s="74">
        <v>31030</v>
      </c>
      <c r="K30" s="82">
        <v>38</v>
      </c>
      <c r="L30" s="50" t="s">
        <v>230</v>
      </c>
      <c r="M30" s="43" t="s">
        <v>43</v>
      </c>
      <c r="N30" s="48" t="s">
        <v>44</v>
      </c>
      <c r="O30" s="82" t="s">
        <v>231</v>
      </c>
      <c r="P30" s="82" t="s">
        <v>232</v>
      </c>
      <c r="Q30" s="82" t="s">
        <v>233</v>
      </c>
      <c r="R30" s="82" t="s">
        <v>233</v>
      </c>
      <c r="S30" s="82" t="s">
        <v>234</v>
      </c>
    </row>
    <row r="31" spans="1:20" ht="27" customHeight="1">
      <c r="A31" s="48">
        <v>24</v>
      </c>
      <c r="B31" s="44">
        <v>45230</v>
      </c>
      <c r="C31" s="45" t="s">
        <v>235</v>
      </c>
      <c r="D31" s="46" t="s">
        <v>71</v>
      </c>
      <c r="E31" s="46" t="s">
        <v>95</v>
      </c>
      <c r="F31" s="46" t="s">
        <v>96</v>
      </c>
      <c r="G31" s="47">
        <v>561269822</v>
      </c>
      <c r="H31" s="20" t="s">
        <v>236</v>
      </c>
      <c r="I31" s="48" t="s">
        <v>237</v>
      </c>
      <c r="J31" s="74">
        <v>13820</v>
      </c>
      <c r="K31" s="82">
        <v>85</v>
      </c>
      <c r="L31" s="50" t="s">
        <v>238</v>
      </c>
      <c r="M31" s="43" t="s">
        <v>54</v>
      </c>
      <c r="N31" s="48" t="s">
        <v>66</v>
      </c>
      <c r="O31" s="82" t="s">
        <v>215</v>
      </c>
      <c r="P31" s="82" t="s">
        <v>239</v>
      </c>
      <c r="Q31" s="82" t="s">
        <v>240</v>
      </c>
      <c r="R31" s="82" t="s">
        <v>241</v>
      </c>
      <c r="S31" s="82" t="s">
        <v>242</v>
      </c>
    </row>
    <row r="32" spans="1:20" ht="21">
      <c r="A32" s="48">
        <v>25</v>
      </c>
      <c r="B32" s="175">
        <v>45231</v>
      </c>
      <c r="C32" s="176" t="s">
        <v>1090</v>
      </c>
      <c r="D32" s="177" t="s">
        <v>41</v>
      </c>
      <c r="E32" s="177" t="s">
        <v>1091</v>
      </c>
      <c r="F32" s="177" t="s">
        <v>1092</v>
      </c>
      <c r="G32" s="178" t="s">
        <v>1093</v>
      </c>
      <c r="H32" s="179" t="s">
        <v>1094</v>
      </c>
      <c r="I32" s="180" t="s">
        <v>1095</v>
      </c>
      <c r="J32" s="181">
        <v>24991</v>
      </c>
      <c r="K32" s="182">
        <v>55</v>
      </c>
      <c r="L32" s="183" t="s">
        <v>1096</v>
      </c>
      <c r="M32" s="184" t="s">
        <v>54</v>
      </c>
      <c r="N32" s="180" t="s">
        <v>660</v>
      </c>
      <c r="O32" s="182" t="s">
        <v>1097</v>
      </c>
      <c r="P32" s="182" t="s">
        <v>1098</v>
      </c>
      <c r="Q32" s="185" t="s">
        <v>1011</v>
      </c>
      <c r="R32" s="185" t="s">
        <v>1099</v>
      </c>
      <c r="S32" s="185" t="s">
        <v>1100</v>
      </c>
    </row>
    <row r="33" spans="1:19" ht="21">
      <c r="A33" s="48">
        <v>26</v>
      </c>
      <c r="B33" s="175">
        <v>45231</v>
      </c>
      <c r="C33" s="176" t="s">
        <v>1101</v>
      </c>
      <c r="D33" s="177" t="s">
        <v>41</v>
      </c>
      <c r="E33" s="177" t="s">
        <v>266</v>
      </c>
      <c r="F33" s="177" t="s">
        <v>266</v>
      </c>
      <c r="G33" s="178" t="s">
        <v>1102</v>
      </c>
      <c r="H33" s="179" t="s">
        <v>1103</v>
      </c>
      <c r="I33" s="180" t="s">
        <v>1104</v>
      </c>
      <c r="J33" s="181">
        <v>35327</v>
      </c>
      <c r="K33" s="182">
        <v>27</v>
      </c>
      <c r="L33" s="183" t="s">
        <v>1105</v>
      </c>
      <c r="M33" s="184" t="s">
        <v>43</v>
      </c>
      <c r="N33" s="180" t="s">
        <v>44</v>
      </c>
      <c r="O33" s="182" t="s">
        <v>145</v>
      </c>
      <c r="P33" s="182" t="s">
        <v>710</v>
      </c>
      <c r="Q33" s="185" t="s">
        <v>251</v>
      </c>
      <c r="R33" s="185" t="s">
        <v>481</v>
      </c>
      <c r="S33" s="185" t="s">
        <v>1106</v>
      </c>
    </row>
    <row r="34" spans="1:19" ht="21">
      <c r="A34" s="48">
        <v>27</v>
      </c>
      <c r="B34" s="175">
        <v>45232</v>
      </c>
      <c r="C34" s="176" t="s">
        <v>1107</v>
      </c>
      <c r="D34" s="177" t="s">
        <v>71</v>
      </c>
      <c r="E34" s="177" t="s">
        <v>266</v>
      </c>
      <c r="F34" s="177" t="s">
        <v>266</v>
      </c>
      <c r="G34" s="178" t="s">
        <v>1108</v>
      </c>
      <c r="H34" s="179"/>
      <c r="I34" s="180" t="s">
        <v>1109</v>
      </c>
      <c r="J34" s="181">
        <v>24356</v>
      </c>
      <c r="K34" s="182">
        <v>57</v>
      </c>
      <c r="L34" s="183" t="s">
        <v>1110</v>
      </c>
      <c r="M34" s="184" t="s">
        <v>43</v>
      </c>
      <c r="N34" s="180" t="s">
        <v>660</v>
      </c>
      <c r="O34" s="182" t="s">
        <v>1111</v>
      </c>
      <c r="P34" s="182" t="s">
        <v>225</v>
      </c>
      <c r="Q34" s="185" t="s">
        <v>251</v>
      </c>
      <c r="R34" s="185" t="s">
        <v>1112</v>
      </c>
      <c r="S34" s="185" t="s">
        <v>401</v>
      </c>
    </row>
    <row r="35" spans="1:19" ht="21">
      <c r="A35" s="48">
        <v>28</v>
      </c>
      <c r="B35" s="175">
        <v>45232</v>
      </c>
      <c r="C35" s="176" t="s">
        <v>1113</v>
      </c>
      <c r="D35" s="177" t="s">
        <v>71</v>
      </c>
      <c r="E35" s="177" t="s">
        <v>1114</v>
      </c>
      <c r="F35" s="177" t="s">
        <v>534</v>
      </c>
      <c r="G35" s="178" t="s">
        <v>1115</v>
      </c>
      <c r="H35" s="179" t="s">
        <v>1116</v>
      </c>
      <c r="I35" s="180" t="s">
        <v>1117</v>
      </c>
      <c r="J35" s="181">
        <v>28018</v>
      </c>
      <c r="K35" s="182">
        <v>50</v>
      </c>
      <c r="L35" s="183" t="s">
        <v>1118</v>
      </c>
      <c r="M35" s="184" t="s">
        <v>54</v>
      </c>
      <c r="N35" s="180" t="s">
        <v>66</v>
      </c>
      <c r="O35" s="182" t="s">
        <v>1119</v>
      </c>
      <c r="P35" s="182" t="s">
        <v>1120</v>
      </c>
      <c r="Q35" s="185" t="s">
        <v>1121</v>
      </c>
      <c r="R35" s="185" t="s">
        <v>1122</v>
      </c>
      <c r="S35" s="185" t="s">
        <v>1123</v>
      </c>
    </row>
    <row r="36" spans="1:19" ht="21">
      <c r="A36" s="48">
        <v>29</v>
      </c>
      <c r="B36" s="175">
        <v>45238</v>
      </c>
      <c r="C36" s="176" t="s">
        <v>1124</v>
      </c>
      <c r="D36" s="177" t="s">
        <v>41</v>
      </c>
      <c r="E36" s="177" t="s">
        <v>1114</v>
      </c>
      <c r="F36" s="177" t="s">
        <v>534</v>
      </c>
      <c r="G36" s="178" t="s">
        <v>1125</v>
      </c>
      <c r="H36" s="179" t="s">
        <v>1126</v>
      </c>
      <c r="I36" s="180" t="s">
        <v>1127</v>
      </c>
      <c r="J36" s="181">
        <v>29227</v>
      </c>
      <c r="K36" s="182">
        <v>43</v>
      </c>
      <c r="L36" s="183" t="s">
        <v>1128</v>
      </c>
      <c r="M36" s="184" t="s">
        <v>54</v>
      </c>
      <c r="N36" s="180" t="s">
        <v>1129</v>
      </c>
      <c r="O36" s="182" t="s">
        <v>1130</v>
      </c>
      <c r="P36" s="182" t="s">
        <v>1131</v>
      </c>
      <c r="Q36" s="185" t="s">
        <v>251</v>
      </c>
      <c r="R36" s="185" t="s">
        <v>1112</v>
      </c>
      <c r="S36" s="185" t="s">
        <v>494</v>
      </c>
    </row>
    <row r="37" spans="1:19" ht="40.5">
      <c r="A37" s="48">
        <v>30</v>
      </c>
      <c r="B37" s="175">
        <v>45238</v>
      </c>
      <c r="C37" s="176" t="s">
        <v>1132</v>
      </c>
      <c r="D37" s="177" t="s">
        <v>41</v>
      </c>
      <c r="E37" s="177" t="s">
        <v>42</v>
      </c>
      <c r="F37" s="177" t="s">
        <v>104</v>
      </c>
      <c r="G37" s="178">
        <v>90975527</v>
      </c>
      <c r="H37" s="179" t="s">
        <v>1133</v>
      </c>
      <c r="I37" s="180" t="s">
        <v>1134</v>
      </c>
      <c r="J37" s="181">
        <v>29466</v>
      </c>
      <c r="K37" s="182">
        <v>42</v>
      </c>
      <c r="L37" s="183" t="s">
        <v>1135</v>
      </c>
      <c r="M37" s="184" t="s">
        <v>43</v>
      </c>
      <c r="N37" s="180" t="s">
        <v>66</v>
      </c>
      <c r="O37" s="182" t="s">
        <v>1136</v>
      </c>
      <c r="P37" s="182" t="s">
        <v>1137</v>
      </c>
      <c r="Q37" s="185" t="s">
        <v>251</v>
      </c>
      <c r="R37" s="186" t="s">
        <v>1138</v>
      </c>
      <c r="S37" s="185" t="s">
        <v>1139</v>
      </c>
    </row>
    <row r="38" spans="1:19" ht="21">
      <c r="A38" s="48">
        <v>31</v>
      </c>
      <c r="B38" s="175">
        <v>45238</v>
      </c>
      <c r="C38" s="176" t="s">
        <v>1087</v>
      </c>
      <c r="D38" s="177" t="s">
        <v>1140</v>
      </c>
      <c r="E38" s="177" t="s">
        <v>1141</v>
      </c>
      <c r="F38" s="177" t="s">
        <v>1141</v>
      </c>
      <c r="G38" s="178" t="s">
        <v>1086</v>
      </c>
      <c r="H38" s="179"/>
      <c r="I38" s="180"/>
      <c r="J38" s="181">
        <v>39538</v>
      </c>
      <c r="K38" s="182">
        <v>15</v>
      </c>
      <c r="L38" s="183"/>
      <c r="M38" s="184" t="s">
        <v>43</v>
      </c>
      <c r="N38" s="180" t="s">
        <v>660</v>
      </c>
      <c r="O38" s="182" t="s">
        <v>145</v>
      </c>
      <c r="P38" s="182"/>
      <c r="Q38" s="185" t="s">
        <v>251</v>
      </c>
      <c r="R38" s="185" t="s">
        <v>262</v>
      </c>
      <c r="S38" s="185" t="s">
        <v>1142</v>
      </c>
    </row>
    <row r="39" spans="1:19" ht="21">
      <c r="A39" s="48">
        <v>32</v>
      </c>
      <c r="B39" s="175">
        <v>45238</v>
      </c>
      <c r="C39" s="176" t="s">
        <v>1085</v>
      </c>
      <c r="D39" s="177" t="s">
        <v>1143</v>
      </c>
      <c r="E39" s="177" t="s">
        <v>1141</v>
      </c>
      <c r="F39" s="177" t="s">
        <v>1141</v>
      </c>
      <c r="G39" s="178" t="s">
        <v>1086</v>
      </c>
      <c r="H39" s="179"/>
      <c r="I39" s="180"/>
      <c r="J39" s="181">
        <v>40262</v>
      </c>
      <c r="K39" s="182">
        <v>13</v>
      </c>
      <c r="L39" s="183"/>
      <c r="M39" s="184" t="s">
        <v>54</v>
      </c>
      <c r="N39" s="180" t="s">
        <v>660</v>
      </c>
      <c r="O39" s="182"/>
      <c r="P39" s="182"/>
      <c r="Q39" s="185" t="s">
        <v>251</v>
      </c>
      <c r="R39" s="185" t="s">
        <v>262</v>
      </c>
      <c r="S39" s="185" t="s">
        <v>1144</v>
      </c>
    </row>
    <row r="40" spans="1:19" ht="21">
      <c r="A40" s="48">
        <v>33</v>
      </c>
      <c r="B40" s="175">
        <v>45239</v>
      </c>
      <c r="C40" s="176" t="s">
        <v>1145</v>
      </c>
      <c r="D40" s="177" t="s">
        <v>41</v>
      </c>
      <c r="E40" s="177" t="s">
        <v>1141</v>
      </c>
      <c r="F40" s="177" t="s">
        <v>1141</v>
      </c>
      <c r="G40" s="178" t="s">
        <v>1146</v>
      </c>
      <c r="H40" s="179"/>
      <c r="I40" s="180" t="s">
        <v>1147</v>
      </c>
      <c r="J40" s="181">
        <v>16375</v>
      </c>
      <c r="K40" s="182">
        <v>79</v>
      </c>
      <c r="L40" s="183" t="s">
        <v>1148</v>
      </c>
      <c r="M40" s="184" t="s">
        <v>54</v>
      </c>
      <c r="N40" s="180" t="s">
        <v>66</v>
      </c>
      <c r="O40" s="182" t="s">
        <v>1149</v>
      </c>
      <c r="P40" s="182" t="s">
        <v>1098</v>
      </c>
      <c r="Q40" s="185" t="s">
        <v>1011</v>
      </c>
      <c r="R40" s="185" t="s">
        <v>276</v>
      </c>
      <c r="S40" s="185"/>
    </row>
    <row r="41" spans="1:19" ht="41.25">
      <c r="A41" s="48">
        <v>34</v>
      </c>
      <c r="B41" s="175">
        <v>45239</v>
      </c>
      <c r="C41" s="187" t="s">
        <v>1150</v>
      </c>
      <c r="D41" s="177" t="s">
        <v>71</v>
      </c>
      <c r="E41" s="177" t="s">
        <v>95</v>
      </c>
      <c r="F41" s="177" t="s">
        <v>96</v>
      </c>
      <c r="G41" s="178" t="s">
        <v>1151</v>
      </c>
      <c r="H41" s="179" t="s">
        <v>1152</v>
      </c>
      <c r="I41" s="180" t="s">
        <v>1153</v>
      </c>
      <c r="J41" s="181">
        <v>28195</v>
      </c>
      <c r="K41" s="182">
        <v>46</v>
      </c>
      <c r="L41" s="183" t="s">
        <v>1154</v>
      </c>
      <c r="M41" s="184" t="s">
        <v>54</v>
      </c>
      <c r="N41" s="180" t="s">
        <v>660</v>
      </c>
      <c r="O41" s="182" t="s">
        <v>669</v>
      </c>
      <c r="P41" s="182" t="s">
        <v>710</v>
      </c>
      <c r="Q41" s="185" t="s">
        <v>251</v>
      </c>
      <c r="R41" s="185" t="s">
        <v>262</v>
      </c>
      <c r="S41" s="185" t="s">
        <v>289</v>
      </c>
    </row>
    <row r="42" spans="1:19" ht="21">
      <c r="A42" s="48">
        <v>35</v>
      </c>
      <c r="B42" s="175">
        <v>45240</v>
      </c>
      <c r="C42" s="176" t="s">
        <v>1155</v>
      </c>
      <c r="D42" s="177" t="s">
        <v>41</v>
      </c>
      <c r="E42" s="177" t="s">
        <v>266</v>
      </c>
      <c r="F42" s="177" t="s">
        <v>267</v>
      </c>
      <c r="G42" s="178" t="s">
        <v>1156</v>
      </c>
      <c r="H42" s="179" t="s">
        <v>1157</v>
      </c>
      <c r="I42" s="180" t="s">
        <v>1158</v>
      </c>
      <c r="J42" s="181">
        <v>34917</v>
      </c>
      <c r="K42" s="182">
        <v>28</v>
      </c>
      <c r="L42" s="183" t="s">
        <v>1159</v>
      </c>
      <c r="M42" s="184" t="s">
        <v>43</v>
      </c>
      <c r="N42" s="180" t="s">
        <v>44</v>
      </c>
      <c r="O42" s="182" t="s">
        <v>67</v>
      </c>
      <c r="P42" s="182" t="s">
        <v>232</v>
      </c>
      <c r="Q42" s="185" t="s">
        <v>251</v>
      </c>
      <c r="R42" s="185" t="s">
        <v>1112</v>
      </c>
      <c r="S42" s="185" t="s">
        <v>1160</v>
      </c>
    </row>
    <row r="43" spans="1:19" ht="21">
      <c r="A43" s="48">
        <v>36</v>
      </c>
      <c r="B43" s="175">
        <v>45243</v>
      </c>
      <c r="C43" s="176" t="s">
        <v>1161</v>
      </c>
      <c r="D43" s="177" t="s">
        <v>71</v>
      </c>
      <c r="E43" s="177" t="s">
        <v>1141</v>
      </c>
      <c r="F43" s="177" t="s">
        <v>1141</v>
      </c>
      <c r="G43" s="178" t="s">
        <v>1162</v>
      </c>
      <c r="H43" s="179" t="s">
        <v>1163</v>
      </c>
      <c r="I43" s="180" t="s">
        <v>1164</v>
      </c>
      <c r="J43" s="181">
        <v>24190</v>
      </c>
      <c r="K43" s="182">
        <v>57</v>
      </c>
      <c r="L43" s="183" t="s">
        <v>1165</v>
      </c>
      <c r="M43" s="184" t="s">
        <v>54</v>
      </c>
      <c r="N43" s="180" t="s">
        <v>66</v>
      </c>
      <c r="O43" s="182" t="s">
        <v>122</v>
      </c>
      <c r="P43" s="182" t="s">
        <v>666</v>
      </c>
      <c r="Q43" s="185" t="s">
        <v>377</v>
      </c>
      <c r="R43" s="185" t="s">
        <v>673</v>
      </c>
      <c r="S43" s="185" t="s">
        <v>1166</v>
      </c>
    </row>
    <row r="44" spans="1:19" ht="21">
      <c r="A44" s="48">
        <v>37</v>
      </c>
      <c r="B44" s="175">
        <v>45243</v>
      </c>
      <c r="C44" s="176" t="s">
        <v>1167</v>
      </c>
      <c r="D44" s="177" t="s">
        <v>41</v>
      </c>
      <c r="E44" s="177" t="s">
        <v>42</v>
      </c>
      <c r="F44" s="177" t="s">
        <v>62</v>
      </c>
      <c r="G44" s="178">
        <v>145981879</v>
      </c>
      <c r="H44" s="179" t="s">
        <v>1168</v>
      </c>
      <c r="I44" s="180" t="s">
        <v>1169</v>
      </c>
      <c r="J44" s="181">
        <v>29222</v>
      </c>
      <c r="K44" s="182">
        <v>43</v>
      </c>
      <c r="L44" s="183" t="s">
        <v>1170</v>
      </c>
      <c r="M44" s="184" t="s">
        <v>54</v>
      </c>
      <c r="N44" s="180" t="s">
        <v>66</v>
      </c>
      <c r="O44" s="182" t="s">
        <v>1171</v>
      </c>
      <c r="P44" s="182" t="s">
        <v>1172</v>
      </c>
      <c r="Q44" s="185" t="s">
        <v>251</v>
      </c>
      <c r="R44" s="185" t="s">
        <v>1112</v>
      </c>
      <c r="S44" s="185" t="s">
        <v>517</v>
      </c>
    </row>
    <row r="45" spans="1:19" ht="21">
      <c r="A45" s="48">
        <v>38</v>
      </c>
      <c r="B45" s="175">
        <v>45244</v>
      </c>
      <c r="C45" s="176" t="s">
        <v>1173</v>
      </c>
      <c r="D45" s="177" t="s">
        <v>41</v>
      </c>
      <c r="E45" s="177" t="s">
        <v>49</v>
      </c>
      <c r="F45" s="177" t="s">
        <v>1092</v>
      </c>
      <c r="G45" s="178">
        <v>528914353</v>
      </c>
      <c r="H45" s="179" t="s">
        <v>1174</v>
      </c>
      <c r="I45" s="180" t="s">
        <v>1175</v>
      </c>
      <c r="J45" s="188">
        <v>16152</v>
      </c>
      <c r="K45" s="182">
        <v>79</v>
      </c>
      <c r="L45" s="183" t="s">
        <v>1176</v>
      </c>
      <c r="M45" s="184" t="s">
        <v>54</v>
      </c>
      <c r="N45" s="180" t="s">
        <v>66</v>
      </c>
      <c r="O45" s="182" t="s">
        <v>1177</v>
      </c>
      <c r="P45" s="182" t="s">
        <v>1178</v>
      </c>
      <c r="Q45" s="185" t="s">
        <v>251</v>
      </c>
      <c r="R45" s="186" t="s">
        <v>790</v>
      </c>
      <c r="S45" s="185" t="s">
        <v>791</v>
      </c>
    </row>
    <row r="46" spans="1:19" ht="21">
      <c r="A46" s="48">
        <v>39</v>
      </c>
      <c r="B46" s="175">
        <v>45245</v>
      </c>
      <c r="C46" s="176" t="s">
        <v>1179</v>
      </c>
      <c r="D46" s="177" t="s">
        <v>41</v>
      </c>
      <c r="E46" s="177" t="s">
        <v>42</v>
      </c>
      <c r="F46" s="177" t="s">
        <v>62</v>
      </c>
      <c r="G46" s="178">
        <v>169682921</v>
      </c>
      <c r="H46" s="179" t="s">
        <v>1180</v>
      </c>
      <c r="I46" s="180" t="s">
        <v>1181</v>
      </c>
      <c r="J46" s="188">
        <v>32115</v>
      </c>
      <c r="K46" s="182">
        <v>35</v>
      </c>
      <c r="L46" s="183" t="s">
        <v>1182</v>
      </c>
      <c r="M46" s="184" t="s">
        <v>54</v>
      </c>
      <c r="N46" s="180" t="s">
        <v>66</v>
      </c>
      <c r="O46" s="182" t="s">
        <v>1097</v>
      </c>
      <c r="P46" s="182" t="s">
        <v>1131</v>
      </c>
      <c r="Q46" s="185" t="s">
        <v>377</v>
      </c>
      <c r="R46" s="185" t="s">
        <v>673</v>
      </c>
      <c r="S46" s="185" t="s">
        <v>1183</v>
      </c>
    </row>
    <row r="47" spans="1:19" ht="21">
      <c r="A47" s="48">
        <v>40</v>
      </c>
      <c r="B47" s="175">
        <v>45245</v>
      </c>
      <c r="C47" s="176" t="s">
        <v>1184</v>
      </c>
      <c r="D47" s="177" t="s">
        <v>71</v>
      </c>
      <c r="E47" s="177" t="s">
        <v>95</v>
      </c>
      <c r="F47" s="177" t="s">
        <v>96</v>
      </c>
      <c r="G47" s="178" t="s">
        <v>1185</v>
      </c>
      <c r="H47" s="179" t="s">
        <v>1186</v>
      </c>
      <c r="I47" s="180" t="s">
        <v>1187</v>
      </c>
      <c r="J47" s="188">
        <v>18986</v>
      </c>
      <c r="K47" s="182">
        <v>71</v>
      </c>
      <c r="L47" s="183" t="s">
        <v>1188</v>
      </c>
      <c r="M47" s="184" t="s">
        <v>43</v>
      </c>
      <c r="N47" s="180" t="s">
        <v>660</v>
      </c>
      <c r="O47" s="189" t="s">
        <v>1189</v>
      </c>
      <c r="P47" s="182" t="s">
        <v>1190</v>
      </c>
      <c r="Q47" s="185" t="s">
        <v>251</v>
      </c>
      <c r="R47" s="185" t="s">
        <v>1112</v>
      </c>
      <c r="S47" s="185" t="s">
        <v>1191</v>
      </c>
    </row>
    <row r="48" spans="1:19" ht="21">
      <c r="A48" s="48">
        <v>41</v>
      </c>
      <c r="B48" s="175">
        <v>45250</v>
      </c>
      <c r="C48" s="176" t="s">
        <v>1192</v>
      </c>
      <c r="D48" s="177" t="s">
        <v>71</v>
      </c>
      <c r="E48" s="177" t="s">
        <v>1193</v>
      </c>
      <c r="F48" s="177" t="s">
        <v>1194</v>
      </c>
      <c r="G48" s="178" t="s">
        <v>1195</v>
      </c>
      <c r="H48" s="179" t="s">
        <v>1196</v>
      </c>
      <c r="I48" s="180" t="s">
        <v>1197</v>
      </c>
      <c r="J48" s="188">
        <v>26587</v>
      </c>
      <c r="K48" s="182">
        <v>48</v>
      </c>
      <c r="L48" s="183" t="s">
        <v>1198</v>
      </c>
      <c r="M48" s="184" t="s">
        <v>43</v>
      </c>
      <c r="N48" s="180" t="s">
        <v>44</v>
      </c>
      <c r="O48" s="182" t="s">
        <v>1199</v>
      </c>
      <c r="P48" s="182" t="s">
        <v>1200</v>
      </c>
      <c r="Q48" s="185" t="s">
        <v>251</v>
      </c>
      <c r="R48" s="185" t="s">
        <v>1112</v>
      </c>
      <c r="S48" s="185" t="s">
        <v>1201</v>
      </c>
    </row>
    <row r="49" spans="1:19" ht="21">
      <c r="A49" s="48">
        <v>42</v>
      </c>
      <c r="B49" s="175">
        <v>45250</v>
      </c>
      <c r="C49" s="176" t="s">
        <v>1202</v>
      </c>
      <c r="D49" s="177" t="s">
        <v>71</v>
      </c>
      <c r="E49" s="177" t="s">
        <v>42</v>
      </c>
      <c r="F49" s="177" t="s">
        <v>62</v>
      </c>
      <c r="G49" s="178">
        <v>171718041</v>
      </c>
      <c r="H49" s="179" t="s">
        <v>1203</v>
      </c>
      <c r="I49" s="180" t="s">
        <v>1204</v>
      </c>
      <c r="J49" s="188">
        <v>26655</v>
      </c>
      <c r="K49" s="182">
        <v>50</v>
      </c>
      <c r="L49" s="183" t="s">
        <v>1205</v>
      </c>
      <c r="M49" s="184" t="s">
        <v>54</v>
      </c>
      <c r="N49" s="180" t="s">
        <v>66</v>
      </c>
      <c r="O49" s="182" t="s">
        <v>1199</v>
      </c>
      <c r="P49" s="182" t="s">
        <v>1200</v>
      </c>
      <c r="Q49" s="185" t="s">
        <v>251</v>
      </c>
      <c r="R49" s="185" t="s">
        <v>1112</v>
      </c>
      <c r="S49" s="185" t="s">
        <v>1201</v>
      </c>
    </row>
    <row r="50" spans="1:19" ht="21">
      <c r="A50" s="48">
        <v>43</v>
      </c>
      <c r="B50" s="175">
        <v>45251</v>
      </c>
      <c r="C50" s="176" t="s">
        <v>1206</v>
      </c>
      <c r="D50" s="177" t="s">
        <v>1207</v>
      </c>
      <c r="E50" s="177" t="s">
        <v>266</v>
      </c>
      <c r="F50" s="177" t="s">
        <v>1208</v>
      </c>
      <c r="G50" s="178" t="s">
        <v>1209</v>
      </c>
      <c r="H50" s="179" t="s">
        <v>1210</v>
      </c>
      <c r="I50" s="180" t="s">
        <v>1211</v>
      </c>
      <c r="J50" s="188">
        <v>37115</v>
      </c>
      <c r="K50" s="182">
        <v>22</v>
      </c>
      <c r="L50" s="183" t="s">
        <v>1212</v>
      </c>
      <c r="M50" s="184" t="s">
        <v>54</v>
      </c>
      <c r="N50" s="180" t="s">
        <v>660</v>
      </c>
      <c r="O50" s="189" t="s">
        <v>1213</v>
      </c>
      <c r="P50" s="182" t="s">
        <v>1214</v>
      </c>
      <c r="Q50" s="185" t="s">
        <v>251</v>
      </c>
      <c r="R50" s="185" t="s">
        <v>1112</v>
      </c>
      <c r="S50" s="185" t="s">
        <v>1215</v>
      </c>
    </row>
    <row r="51" spans="1:19" ht="21">
      <c r="A51" s="48">
        <v>44</v>
      </c>
      <c r="B51" s="175">
        <v>45252</v>
      </c>
      <c r="C51" s="176" t="s">
        <v>1216</v>
      </c>
      <c r="D51" s="177" t="s">
        <v>41</v>
      </c>
      <c r="E51" s="177" t="s">
        <v>504</v>
      </c>
      <c r="F51" s="177" t="s">
        <v>1092</v>
      </c>
      <c r="G51" s="178">
        <v>565498904</v>
      </c>
      <c r="H51" s="179" t="s">
        <v>1217</v>
      </c>
      <c r="I51" s="180" t="s">
        <v>1218</v>
      </c>
      <c r="J51" s="188">
        <v>32029</v>
      </c>
      <c r="K51" s="182">
        <v>36</v>
      </c>
      <c r="L51" s="183" t="s">
        <v>1219</v>
      </c>
      <c r="M51" s="184" t="s">
        <v>43</v>
      </c>
      <c r="N51" s="180" t="s">
        <v>44</v>
      </c>
      <c r="O51" s="182" t="s">
        <v>1220</v>
      </c>
      <c r="P51" s="182" t="s">
        <v>1221</v>
      </c>
      <c r="Q51" s="185" t="s">
        <v>251</v>
      </c>
      <c r="R51" s="185" t="s">
        <v>1112</v>
      </c>
      <c r="S51" s="185" t="s">
        <v>1222</v>
      </c>
    </row>
    <row r="52" spans="1:19" ht="21">
      <c r="A52" s="48">
        <v>45</v>
      </c>
      <c r="B52" s="175">
        <v>45253</v>
      </c>
      <c r="C52" s="176" t="s">
        <v>1223</v>
      </c>
      <c r="D52" s="177" t="s">
        <v>41</v>
      </c>
      <c r="E52" s="177" t="s">
        <v>504</v>
      </c>
      <c r="F52" s="177" t="s">
        <v>1092</v>
      </c>
      <c r="G52" s="178">
        <v>53066128</v>
      </c>
      <c r="H52" s="179"/>
      <c r="I52" s="180" t="s">
        <v>1224</v>
      </c>
      <c r="J52" s="188">
        <v>25703</v>
      </c>
      <c r="K52" s="182">
        <v>53</v>
      </c>
      <c r="L52" s="183" t="s">
        <v>1225</v>
      </c>
      <c r="M52" s="184" t="s">
        <v>54</v>
      </c>
      <c r="N52" s="180" t="s">
        <v>66</v>
      </c>
      <c r="O52" s="182" t="s">
        <v>1226</v>
      </c>
      <c r="P52" s="182" t="s">
        <v>1172</v>
      </c>
      <c r="Q52" s="185" t="s">
        <v>251</v>
      </c>
      <c r="R52" s="185" t="s">
        <v>1112</v>
      </c>
      <c r="S52" s="185" t="s">
        <v>285</v>
      </c>
    </row>
    <row r="53" spans="1:19" ht="21">
      <c r="A53" s="48">
        <v>46</v>
      </c>
      <c r="B53" s="175">
        <v>45253</v>
      </c>
      <c r="C53" s="176" t="s">
        <v>1227</v>
      </c>
      <c r="D53" s="177" t="s">
        <v>41</v>
      </c>
      <c r="E53" s="177" t="s">
        <v>1228</v>
      </c>
      <c r="F53" s="177" t="s">
        <v>1092</v>
      </c>
      <c r="G53" s="178">
        <v>562847839</v>
      </c>
      <c r="H53" s="179" t="s">
        <v>1229</v>
      </c>
      <c r="I53" s="180" t="s">
        <v>1230</v>
      </c>
      <c r="J53" s="188">
        <v>32426</v>
      </c>
      <c r="K53" s="182">
        <v>35</v>
      </c>
      <c r="L53" s="183" t="s">
        <v>1231</v>
      </c>
      <c r="M53" s="184" t="s">
        <v>43</v>
      </c>
      <c r="N53" s="180" t="s">
        <v>66</v>
      </c>
      <c r="O53" s="182" t="s">
        <v>1232</v>
      </c>
      <c r="P53" s="182" t="s">
        <v>1233</v>
      </c>
      <c r="Q53" s="185" t="s">
        <v>251</v>
      </c>
      <c r="R53" s="185" t="s">
        <v>262</v>
      </c>
      <c r="S53" s="185" t="s">
        <v>299</v>
      </c>
    </row>
    <row r="54" spans="1:19" ht="41.25">
      <c r="A54" s="48">
        <v>47</v>
      </c>
      <c r="B54" s="175">
        <v>45254</v>
      </c>
      <c r="C54" s="187" t="s">
        <v>1234</v>
      </c>
      <c r="D54" s="177" t="s">
        <v>71</v>
      </c>
      <c r="E54" s="177" t="s">
        <v>1235</v>
      </c>
      <c r="F54" s="177" t="s">
        <v>1236</v>
      </c>
      <c r="G54" s="178" t="s">
        <v>1237</v>
      </c>
      <c r="H54" s="179" t="s">
        <v>1238</v>
      </c>
      <c r="I54" s="180" t="s">
        <v>1239</v>
      </c>
      <c r="J54" s="188">
        <v>30078</v>
      </c>
      <c r="K54" s="182">
        <v>41</v>
      </c>
      <c r="L54" s="183" t="s">
        <v>1240</v>
      </c>
      <c r="M54" s="184" t="s">
        <v>43</v>
      </c>
      <c r="N54" s="180" t="s">
        <v>660</v>
      </c>
      <c r="O54" s="182" t="s">
        <v>1097</v>
      </c>
      <c r="P54" s="182" t="s">
        <v>769</v>
      </c>
      <c r="Q54" s="185" t="s">
        <v>251</v>
      </c>
      <c r="R54" s="185" t="s">
        <v>1112</v>
      </c>
      <c r="S54" s="185" t="s">
        <v>1241</v>
      </c>
    </row>
    <row r="55" spans="1:19" ht="21">
      <c r="A55" s="48">
        <v>48</v>
      </c>
      <c r="B55" s="175">
        <v>45258</v>
      </c>
      <c r="C55" s="176" t="s">
        <v>1242</v>
      </c>
      <c r="D55" s="177" t="s">
        <v>71</v>
      </c>
      <c r="E55" s="177" t="s">
        <v>266</v>
      </c>
      <c r="F55" s="177" t="s">
        <v>266</v>
      </c>
      <c r="G55" s="178" t="s">
        <v>1243</v>
      </c>
      <c r="H55" s="179" t="s">
        <v>1244</v>
      </c>
      <c r="I55" s="180" t="s">
        <v>1245</v>
      </c>
      <c r="J55" s="188">
        <v>33544</v>
      </c>
      <c r="K55" s="182">
        <v>31</v>
      </c>
      <c r="L55" s="183" t="s">
        <v>1246</v>
      </c>
      <c r="M55" s="184" t="s">
        <v>43</v>
      </c>
      <c r="N55" s="180" t="s">
        <v>660</v>
      </c>
      <c r="O55" s="189" t="s">
        <v>1247</v>
      </c>
      <c r="P55" s="182" t="s">
        <v>1248</v>
      </c>
      <c r="Q55" s="185" t="s">
        <v>251</v>
      </c>
      <c r="R55" s="185" t="s">
        <v>262</v>
      </c>
      <c r="S55" s="185" t="s">
        <v>401</v>
      </c>
    </row>
    <row r="56" spans="1:19" ht="21">
      <c r="A56" s="48">
        <v>49</v>
      </c>
      <c r="B56" s="175">
        <v>45259</v>
      </c>
      <c r="C56" s="176" t="s">
        <v>1249</v>
      </c>
      <c r="D56" s="177" t="s">
        <v>41</v>
      </c>
      <c r="E56" s="177" t="s">
        <v>1250</v>
      </c>
      <c r="F56" s="177" t="s">
        <v>1251</v>
      </c>
      <c r="G56" s="178" t="s">
        <v>1252</v>
      </c>
      <c r="H56" s="179" t="s">
        <v>1253</v>
      </c>
      <c r="I56" s="180" t="s">
        <v>1254</v>
      </c>
      <c r="J56" s="188">
        <v>28724</v>
      </c>
      <c r="K56" s="182">
        <v>45</v>
      </c>
      <c r="L56" s="183" t="s">
        <v>1255</v>
      </c>
      <c r="M56" s="184" t="s">
        <v>54</v>
      </c>
      <c r="N56" s="180" t="s">
        <v>1129</v>
      </c>
      <c r="O56" s="182" t="s">
        <v>77</v>
      </c>
      <c r="P56" s="182" t="s">
        <v>225</v>
      </c>
      <c r="Q56" s="185" t="s">
        <v>251</v>
      </c>
      <c r="R56" s="185" t="s">
        <v>1112</v>
      </c>
      <c r="S56" s="185" t="s">
        <v>79</v>
      </c>
    </row>
    <row r="57" spans="1:19" ht="21">
      <c r="A57" s="48">
        <v>50</v>
      </c>
      <c r="B57" s="175">
        <v>45259</v>
      </c>
      <c r="C57" s="176" t="s">
        <v>1256</v>
      </c>
      <c r="D57" s="177" t="s">
        <v>71</v>
      </c>
      <c r="E57" s="177" t="s">
        <v>95</v>
      </c>
      <c r="F57" s="177" t="s">
        <v>96</v>
      </c>
      <c r="G57" s="178" t="s">
        <v>1257</v>
      </c>
      <c r="H57" s="179" t="s">
        <v>1258</v>
      </c>
      <c r="I57" s="180" t="s">
        <v>1259</v>
      </c>
      <c r="J57" s="188">
        <v>30402</v>
      </c>
      <c r="K57" s="182">
        <v>40</v>
      </c>
      <c r="L57" s="183" t="s">
        <v>1260</v>
      </c>
      <c r="M57" s="184" t="s">
        <v>43</v>
      </c>
      <c r="N57" s="180" t="s">
        <v>660</v>
      </c>
      <c r="O57" s="182" t="s">
        <v>1261</v>
      </c>
      <c r="P57" s="182" t="s">
        <v>1010</v>
      </c>
      <c r="Q57" s="185" t="s">
        <v>251</v>
      </c>
      <c r="R57" s="185" t="s">
        <v>262</v>
      </c>
      <c r="S57" s="185" t="s">
        <v>1262</v>
      </c>
    </row>
    <row r="58" spans="1:19" ht="21">
      <c r="A58" s="48">
        <v>51</v>
      </c>
      <c r="B58" s="175">
        <v>45259</v>
      </c>
      <c r="C58" s="176" t="s">
        <v>1263</v>
      </c>
      <c r="D58" s="177" t="s">
        <v>71</v>
      </c>
      <c r="E58" s="177" t="s">
        <v>95</v>
      </c>
      <c r="F58" s="177" t="s">
        <v>96</v>
      </c>
      <c r="G58" s="178" t="s">
        <v>1264</v>
      </c>
      <c r="H58" s="179" t="s">
        <v>1265</v>
      </c>
      <c r="I58" s="180" t="s">
        <v>1266</v>
      </c>
      <c r="J58" s="188">
        <v>37864</v>
      </c>
      <c r="K58" s="182">
        <v>20</v>
      </c>
      <c r="L58" s="183" t="s">
        <v>1267</v>
      </c>
      <c r="M58" s="184" t="s">
        <v>54</v>
      </c>
      <c r="N58" s="180" t="s">
        <v>660</v>
      </c>
      <c r="O58" s="182" t="s">
        <v>145</v>
      </c>
      <c r="P58" s="182" t="s">
        <v>1010</v>
      </c>
      <c r="Q58" s="185" t="s">
        <v>251</v>
      </c>
      <c r="R58" s="185" t="s">
        <v>262</v>
      </c>
      <c r="S58" s="185" t="s">
        <v>1262</v>
      </c>
    </row>
    <row r="59" spans="1:19" ht="21">
      <c r="A59" s="48">
        <v>52</v>
      </c>
      <c r="B59" s="175">
        <v>45260</v>
      </c>
      <c r="C59" s="176" t="s">
        <v>1268</v>
      </c>
      <c r="D59" s="177" t="s">
        <v>71</v>
      </c>
      <c r="E59" s="177" t="s">
        <v>1141</v>
      </c>
      <c r="F59" s="177" t="s">
        <v>1141</v>
      </c>
      <c r="G59" s="178" t="s">
        <v>1269</v>
      </c>
      <c r="H59" s="179" t="s">
        <v>1270</v>
      </c>
      <c r="I59" s="180" t="s">
        <v>1271</v>
      </c>
      <c r="J59" s="188">
        <v>27290</v>
      </c>
      <c r="K59" s="182">
        <v>49</v>
      </c>
      <c r="L59" s="183" t="s">
        <v>1272</v>
      </c>
      <c r="M59" s="184" t="s">
        <v>54</v>
      </c>
      <c r="N59" s="180" t="s">
        <v>660</v>
      </c>
      <c r="O59" s="182" t="s">
        <v>776</v>
      </c>
      <c r="P59" s="182" t="s">
        <v>1120</v>
      </c>
      <c r="Q59" s="185" t="s">
        <v>251</v>
      </c>
      <c r="R59" s="185" t="s">
        <v>262</v>
      </c>
      <c r="S59" s="185" t="s">
        <v>1273</v>
      </c>
    </row>
    <row r="60" spans="1:19" ht="21">
      <c r="A60" s="48">
        <v>53</v>
      </c>
      <c r="B60" s="175">
        <v>45260</v>
      </c>
      <c r="C60" s="176" t="s">
        <v>1274</v>
      </c>
      <c r="D60" s="177" t="s">
        <v>1275</v>
      </c>
      <c r="E60" s="177" t="s">
        <v>629</v>
      </c>
      <c r="F60" s="177" t="s">
        <v>629</v>
      </c>
      <c r="G60" s="178" t="s">
        <v>1276</v>
      </c>
      <c r="H60" s="179" t="s">
        <v>1277</v>
      </c>
      <c r="I60" s="180" t="s">
        <v>1278</v>
      </c>
      <c r="J60" s="188">
        <v>35576</v>
      </c>
      <c r="K60" s="182">
        <v>26</v>
      </c>
      <c r="L60" s="183" t="s">
        <v>1279</v>
      </c>
      <c r="M60" s="184" t="s">
        <v>54</v>
      </c>
      <c r="N60" s="180" t="s">
        <v>660</v>
      </c>
      <c r="O60" s="189" t="s">
        <v>1280</v>
      </c>
      <c r="P60" s="182"/>
      <c r="Q60" s="185" t="s">
        <v>186</v>
      </c>
      <c r="R60" s="185" t="s">
        <v>186</v>
      </c>
      <c r="S60" s="185" t="s">
        <v>1281</v>
      </c>
    </row>
    <row r="61" spans="1:19" ht="21">
      <c r="A61" s="48">
        <v>54</v>
      </c>
      <c r="B61" s="175">
        <v>45260</v>
      </c>
      <c r="C61" s="176" t="s">
        <v>1282</v>
      </c>
      <c r="D61" s="177" t="s">
        <v>1207</v>
      </c>
      <c r="E61" s="177" t="s">
        <v>629</v>
      </c>
      <c r="F61" s="177" t="s">
        <v>629</v>
      </c>
      <c r="G61" s="178" t="s">
        <v>1283</v>
      </c>
      <c r="H61" s="179" t="s">
        <v>1284</v>
      </c>
      <c r="I61" s="180" t="s">
        <v>1285</v>
      </c>
      <c r="J61" s="188">
        <v>37143</v>
      </c>
      <c r="K61" s="182">
        <v>22</v>
      </c>
      <c r="L61" s="183" t="s">
        <v>1286</v>
      </c>
      <c r="M61" s="184" t="s">
        <v>54</v>
      </c>
      <c r="N61" s="180" t="s">
        <v>660</v>
      </c>
      <c r="O61" s="182" t="s">
        <v>145</v>
      </c>
      <c r="P61" s="182"/>
      <c r="Q61" s="185" t="s">
        <v>186</v>
      </c>
      <c r="R61" s="185" t="s">
        <v>186</v>
      </c>
      <c r="S61" s="185" t="s">
        <v>1281</v>
      </c>
    </row>
    <row r="62" spans="1:19" ht="21">
      <c r="A62" s="48">
        <v>55</v>
      </c>
      <c r="B62" s="175">
        <v>45260</v>
      </c>
      <c r="C62" s="176" t="s">
        <v>1287</v>
      </c>
      <c r="D62" s="177" t="s">
        <v>1207</v>
      </c>
      <c r="E62" s="177" t="s">
        <v>629</v>
      </c>
      <c r="F62" s="177" t="s">
        <v>629</v>
      </c>
      <c r="G62" s="178" t="s">
        <v>1288</v>
      </c>
      <c r="H62" s="179" t="s">
        <v>1289</v>
      </c>
      <c r="I62" s="180" t="s">
        <v>1290</v>
      </c>
      <c r="J62" s="188">
        <v>35013</v>
      </c>
      <c r="K62" s="182">
        <v>28</v>
      </c>
      <c r="L62" s="183" t="s">
        <v>1291</v>
      </c>
      <c r="M62" s="184" t="s">
        <v>1292</v>
      </c>
      <c r="N62" s="180" t="s">
        <v>66</v>
      </c>
      <c r="O62" s="182" t="s">
        <v>1293</v>
      </c>
      <c r="P62" s="182"/>
      <c r="Q62" s="185" t="s">
        <v>186</v>
      </c>
      <c r="R62" s="185" t="s">
        <v>186</v>
      </c>
      <c r="S62" s="185" t="s">
        <v>1281</v>
      </c>
    </row>
    <row r="63" spans="1:19">
      <c r="A63" s="48">
        <v>56</v>
      </c>
      <c r="B63" s="44">
        <v>45261</v>
      </c>
      <c r="C63" s="45" t="s">
        <v>1294</v>
      </c>
      <c r="D63" s="46" t="s">
        <v>1295</v>
      </c>
      <c r="E63" s="46" t="s">
        <v>1296</v>
      </c>
      <c r="F63" s="46" t="s">
        <v>72</v>
      </c>
      <c r="G63" s="47">
        <v>163860798</v>
      </c>
      <c r="H63" s="20" t="s">
        <v>1297</v>
      </c>
      <c r="I63" s="48" t="s">
        <v>1298</v>
      </c>
      <c r="J63" s="51">
        <v>36616</v>
      </c>
      <c r="K63" s="82">
        <v>23</v>
      </c>
      <c r="L63" s="50" t="s">
        <v>1299</v>
      </c>
      <c r="M63" s="43" t="s">
        <v>54</v>
      </c>
      <c r="N63" s="48" t="s">
        <v>44</v>
      </c>
      <c r="O63" s="82" t="s">
        <v>1300</v>
      </c>
      <c r="P63" s="82" t="s">
        <v>1178</v>
      </c>
      <c r="Q63" s="82" t="s">
        <v>251</v>
      </c>
      <c r="R63" s="82" t="s">
        <v>1301</v>
      </c>
      <c r="S63" s="82" t="s">
        <v>1302</v>
      </c>
    </row>
    <row r="64" spans="1:19">
      <c r="A64" s="48">
        <v>57</v>
      </c>
      <c r="B64" s="44">
        <v>45268</v>
      </c>
      <c r="C64" s="45" t="s">
        <v>1303</v>
      </c>
      <c r="D64" s="46" t="s">
        <v>1295</v>
      </c>
      <c r="E64" s="46" t="s">
        <v>49</v>
      </c>
      <c r="F64" s="46" t="s">
        <v>49</v>
      </c>
      <c r="G64" s="47" t="s">
        <v>1304</v>
      </c>
      <c r="H64" s="20" t="s">
        <v>1305</v>
      </c>
      <c r="I64" s="48" t="s">
        <v>1306</v>
      </c>
      <c r="J64" s="51">
        <v>22822</v>
      </c>
      <c r="K64" s="82">
        <v>61</v>
      </c>
      <c r="L64" s="50" t="s">
        <v>1307</v>
      </c>
      <c r="M64" s="43" t="s">
        <v>43</v>
      </c>
      <c r="N64" s="48" t="s">
        <v>44</v>
      </c>
      <c r="O64" s="82" t="s">
        <v>930</v>
      </c>
      <c r="P64" s="82" t="s">
        <v>1308</v>
      </c>
      <c r="Q64" s="82" t="s">
        <v>251</v>
      </c>
      <c r="R64" s="82" t="s">
        <v>262</v>
      </c>
      <c r="S64" s="82" t="s">
        <v>1309</v>
      </c>
    </row>
    <row r="65" spans="1:19">
      <c r="A65" s="48">
        <v>58</v>
      </c>
      <c r="B65" s="44">
        <v>45268</v>
      </c>
      <c r="C65" s="45" t="s">
        <v>1310</v>
      </c>
      <c r="D65" s="46" t="s">
        <v>1311</v>
      </c>
      <c r="E65" s="46"/>
      <c r="F65" s="46"/>
      <c r="G65" s="47" t="s">
        <v>1312</v>
      </c>
      <c r="H65" s="20" t="s">
        <v>1313</v>
      </c>
      <c r="I65" s="48" t="s">
        <v>1314</v>
      </c>
      <c r="J65" s="51">
        <v>24612</v>
      </c>
      <c r="K65" s="82">
        <v>56</v>
      </c>
      <c r="L65" s="50" t="s">
        <v>1315</v>
      </c>
      <c r="M65" s="43" t="s">
        <v>54</v>
      </c>
      <c r="N65" s="48" t="s">
        <v>660</v>
      </c>
      <c r="O65" s="82" t="s">
        <v>271</v>
      </c>
      <c r="P65" s="82" t="s">
        <v>724</v>
      </c>
      <c r="Q65" s="82" t="s">
        <v>251</v>
      </c>
      <c r="R65" s="82" t="s">
        <v>262</v>
      </c>
      <c r="S65" s="82" t="s">
        <v>1316</v>
      </c>
    </row>
    <row r="66" spans="1:19">
      <c r="A66" s="48">
        <v>59</v>
      </c>
      <c r="B66" s="44">
        <v>45271</v>
      </c>
      <c r="C66" s="45" t="s">
        <v>1317</v>
      </c>
      <c r="D66" s="46" t="s">
        <v>1295</v>
      </c>
      <c r="E66" s="46" t="s">
        <v>629</v>
      </c>
      <c r="F66" s="46" t="s">
        <v>629</v>
      </c>
      <c r="G66" s="47" t="s">
        <v>1318</v>
      </c>
      <c r="H66" s="20" t="s">
        <v>1319</v>
      </c>
      <c r="I66" s="48" t="s">
        <v>1320</v>
      </c>
      <c r="J66" s="51">
        <v>30031</v>
      </c>
      <c r="K66" s="82">
        <v>41</v>
      </c>
      <c r="L66" s="50" t="s">
        <v>1321</v>
      </c>
      <c r="M66" s="43" t="s">
        <v>43</v>
      </c>
      <c r="N66" s="48" t="s">
        <v>44</v>
      </c>
      <c r="O66" s="82" t="s">
        <v>1322</v>
      </c>
      <c r="P66" s="82" t="s">
        <v>666</v>
      </c>
      <c r="Q66" s="82" t="s">
        <v>1323</v>
      </c>
      <c r="R66" s="82" t="s">
        <v>1324</v>
      </c>
      <c r="S66" s="82" t="s">
        <v>1325</v>
      </c>
    </row>
    <row r="67" spans="1:19">
      <c r="A67" s="48">
        <v>60</v>
      </c>
      <c r="B67" s="44">
        <v>45272</v>
      </c>
      <c r="C67" s="45" t="s">
        <v>1326</v>
      </c>
      <c r="D67" s="46" t="s">
        <v>1295</v>
      </c>
      <c r="E67" s="46" t="s">
        <v>1296</v>
      </c>
      <c r="F67" s="46" t="s">
        <v>72</v>
      </c>
      <c r="G67" s="47">
        <v>172943697</v>
      </c>
      <c r="H67" s="20" t="s">
        <v>1327</v>
      </c>
      <c r="I67" s="48" t="s">
        <v>1328</v>
      </c>
      <c r="J67" s="51">
        <v>31488</v>
      </c>
      <c r="K67" s="82">
        <v>37</v>
      </c>
      <c r="L67" s="50" t="s">
        <v>1329</v>
      </c>
      <c r="M67" s="43" t="s">
        <v>54</v>
      </c>
      <c r="N67" s="48" t="s">
        <v>44</v>
      </c>
      <c r="O67" s="82" t="s">
        <v>67</v>
      </c>
      <c r="P67" s="82" t="s">
        <v>68</v>
      </c>
      <c r="Q67" s="82" t="s">
        <v>1330</v>
      </c>
      <c r="R67" s="82" t="s">
        <v>1331</v>
      </c>
      <c r="S67" s="82" t="s">
        <v>1332</v>
      </c>
    </row>
    <row r="68" spans="1:19">
      <c r="A68" s="48">
        <v>61</v>
      </c>
      <c r="B68" s="44">
        <v>45278</v>
      </c>
      <c r="C68" s="45" t="s">
        <v>1333</v>
      </c>
      <c r="D68" s="46" t="s">
        <v>1295</v>
      </c>
      <c r="E68" s="46" t="s">
        <v>1296</v>
      </c>
      <c r="F68" s="46" t="s">
        <v>72</v>
      </c>
      <c r="G68" s="47">
        <v>142160064</v>
      </c>
      <c r="H68" s="20" t="s">
        <v>1334</v>
      </c>
      <c r="I68" s="48" t="s">
        <v>1335</v>
      </c>
      <c r="J68" s="74" t="s">
        <v>1336</v>
      </c>
      <c r="K68" s="82">
        <v>24</v>
      </c>
      <c r="L68" s="50" t="s">
        <v>1337</v>
      </c>
      <c r="M68" s="43" t="s">
        <v>43</v>
      </c>
      <c r="N68" s="48" t="s">
        <v>44</v>
      </c>
      <c r="O68" s="82" t="s">
        <v>1338</v>
      </c>
      <c r="P68" s="82" t="s">
        <v>1178</v>
      </c>
      <c r="Q68" s="82" t="s">
        <v>1339</v>
      </c>
      <c r="R68" s="82" t="s">
        <v>412</v>
      </c>
      <c r="S68" s="82" t="s">
        <v>1340</v>
      </c>
    </row>
    <row r="69" spans="1:19">
      <c r="A69" s="48">
        <v>62</v>
      </c>
      <c r="B69" s="44">
        <v>45279</v>
      </c>
      <c r="C69" s="45" t="s">
        <v>1341</v>
      </c>
      <c r="D69" s="46" t="s">
        <v>1311</v>
      </c>
      <c r="E69" s="46" t="s">
        <v>604</v>
      </c>
      <c r="F69" s="46" t="s">
        <v>645</v>
      </c>
      <c r="G69" s="47" t="s">
        <v>1342</v>
      </c>
      <c r="H69" s="20" t="s">
        <v>1343</v>
      </c>
      <c r="I69" s="48" t="s">
        <v>1344</v>
      </c>
      <c r="J69" s="51">
        <v>32050</v>
      </c>
      <c r="K69" s="82">
        <v>36</v>
      </c>
      <c r="L69" s="50" t="s">
        <v>1345</v>
      </c>
      <c r="M69" s="43" t="s">
        <v>54</v>
      </c>
      <c r="N69" s="48" t="s">
        <v>660</v>
      </c>
      <c r="O69" s="82" t="s">
        <v>77</v>
      </c>
      <c r="P69" s="82" t="s">
        <v>1200</v>
      </c>
      <c r="Q69" s="82" t="s">
        <v>1339</v>
      </c>
      <c r="R69" s="82" t="s">
        <v>412</v>
      </c>
      <c r="S69" s="82" t="s">
        <v>1346</v>
      </c>
    </row>
    <row r="70" spans="1:19">
      <c r="A70" s="48">
        <v>63</v>
      </c>
      <c r="B70" s="44">
        <v>45280</v>
      </c>
      <c r="C70" s="45" t="s">
        <v>1347</v>
      </c>
      <c r="D70" s="46" t="s">
        <v>1295</v>
      </c>
      <c r="E70" s="46" t="s">
        <v>1250</v>
      </c>
      <c r="F70" s="46" t="s">
        <v>1251</v>
      </c>
      <c r="G70" s="47" t="s">
        <v>1348</v>
      </c>
      <c r="H70" s="20" t="s">
        <v>1349</v>
      </c>
      <c r="I70" s="48" t="s">
        <v>1350</v>
      </c>
      <c r="J70" s="51">
        <v>32213</v>
      </c>
      <c r="K70" s="82">
        <v>35</v>
      </c>
      <c r="L70" s="50" t="s">
        <v>1351</v>
      </c>
      <c r="M70" s="43" t="s">
        <v>43</v>
      </c>
      <c r="N70" s="48" t="s">
        <v>44</v>
      </c>
      <c r="O70" s="82" t="s">
        <v>67</v>
      </c>
      <c r="P70" s="82" t="s">
        <v>1098</v>
      </c>
      <c r="Q70" s="82" t="s">
        <v>1339</v>
      </c>
      <c r="R70" s="82" t="s">
        <v>412</v>
      </c>
      <c r="S70" s="82" t="s">
        <v>1352</v>
      </c>
    </row>
    <row r="71" spans="1:19">
      <c r="A71" s="48">
        <v>64</v>
      </c>
      <c r="B71" s="44">
        <v>45281</v>
      </c>
      <c r="C71" s="45" t="s">
        <v>1353</v>
      </c>
      <c r="D71" s="46" t="s">
        <v>1311</v>
      </c>
      <c r="E71" s="46" t="s">
        <v>95</v>
      </c>
      <c r="F71" s="46" t="s">
        <v>1354</v>
      </c>
      <c r="G71" s="47" t="s">
        <v>1355</v>
      </c>
      <c r="H71" s="20" t="s">
        <v>1356</v>
      </c>
      <c r="I71" s="48" t="s">
        <v>1357</v>
      </c>
      <c r="J71" s="51">
        <v>28234</v>
      </c>
      <c r="K71" s="82">
        <v>46</v>
      </c>
      <c r="L71" s="50" t="s">
        <v>1358</v>
      </c>
      <c r="M71" s="43" t="s">
        <v>54</v>
      </c>
      <c r="N71" s="48" t="s">
        <v>66</v>
      </c>
      <c r="O71" s="82" t="s">
        <v>1359</v>
      </c>
      <c r="P71" s="82" t="s">
        <v>666</v>
      </c>
      <c r="Q71" s="82" t="s">
        <v>251</v>
      </c>
      <c r="R71" s="82" t="s">
        <v>262</v>
      </c>
      <c r="S71" s="82" t="s">
        <v>517</v>
      </c>
    </row>
    <row r="72" spans="1:19">
      <c r="A72" s="48">
        <v>65</v>
      </c>
      <c r="B72" s="44">
        <v>45286</v>
      </c>
      <c r="C72" s="45" t="s">
        <v>1360</v>
      </c>
      <c r="D72" s="46" t="s">
        <v>1295</v>
      </c>
      <c r="E72" s="46" t="s">
        <v>95</v>
      </c>
      <c r="F72" s="46" t="s">
        <v>96</v>
      </c>
      <c r="G72" s="47" t="s">
        <v>1361</v>
      </c>
      <c r="H72" s="20" t="s">
        <v>1362</v>
      </c>
      <c r="I72" s="48" t="s">
        <v>1363</v>
      </c>
      <c r="J72" s="51">
        <v>35215</v>
      </c>
      <c r="K72" s="82">
        <v>27</v>
      </c>
      <c r="L72" s="50" t="s">
        <v>1364</v>
      </c>
      <c r="M72" s="43" t="s">
        <v>43</v>
      </c>
      <c r="N72" s="48" t="s">
        <v>44</v>
      </c>
      <c r="O72" s="82" t="s">
        <v>67</v>
      </c>
      <c r="P72" s="82" t="s">
        <v>1098</v>
      </c>
      <c r="Q72" s="82" t="s">
        <v>1365</v>
      </c>
      <c r="R72" s="82" t="s">
        <v>45</v>
      </c>
      <c r="S72" s="82" t="s">
        <v>1366</v>
      </c>
    </row>
    <row r="73" spans="1:19">
      <c r="A73" s="48">
        <v>66</v>
      </c>
      <c r="B73" s="44">
        <v>45287</v>
      </c>
      <c r="C73" s="45" t="s">
        <v>1367</v>
      </c>
      <c r="D73" s="46" t="s">
        <v>1295</v>
      </c>
      <c r="E73" s="46" t="s">
        <v>95</v>
      </c>
      <c r="F73" s="46" t="s">
        <v>96</v>
      </c>
      <c r="G73" s="47" t="s">
        <v>1368</v>
      </c>
      <c r="H73" s="20" t="s">
        <v>1369</v>
      </c>
      <c r="I73" s="48" t="s">
        <v>1370</v>
      </c>
      <c r="J73" s="51">
        <v>31599</v>
      </c>
      <c r="K73" s="82">
        <v>37</v>
      </c>
      <c r="L73" s="50" t="s">
        <v>1371</v>
      </c>
      <c r="M73" s="43" t="s">
        <v>43</v>
      </c>
      <c r="N73" s="48" t="s">
        <v>44</v>
      </c>
      <c r="O73" s="82" t="s">
        <v>1372</v>
      </c>
      <c r="P73" s="82" t="s">
        <v>1373</v>
      </c>
      <c r="Q73" s="82" t="s">
        <v>276</v>
      </c>
      <c r="R73" s="82" t="s">
        <v>1374</v>
      </c>
      <c r="S73" s="82" t="s">
        <v>1375</v>
      </c>
    </row>
    <row r="74" spans="1:19">
      <c r="A74" s="48">
        <v>67</v>
      </c>
      <c r="B74" s="44">
        <v>45287</v>
      </c>
      <c r="C74" s="45" t="s">
        <v>1376</v>
      </c>
      <c r="D74" s="46" t="s">
        <v>1295</v>
      </c>
      <c r="E74" s="46" t="s">
        <v>640</v>
      </c>
      <c r="F74" s="46" t="s">
        <v>640</v>
      </c>
      <c r="G74" s="47" t="s">
        <v>1377</v>
      </c>
      <c r="H74" s="20" t="s">
        <v>1378</v>
      </c>
      <c r="I74" s="48" t="s">
        <v>1379</v>
      </c>
      <c r="J74" s="51">
        <v>17776</v>
      </c>
      <c r="K74" s="82">
        <v>75</v>
      </c>
      <c r="L74" s="50" t="s">
        <v>1380</v>
      </c>
      <c r="M74" s="43" t="s">
        <v>54</v>
      </c>
      <c r="N74" s="48" t="s">
        <v>66</v>
      </c>
      <c r="O74" s="82" t="s">
        <v>271</v>
      </c>
      <c r="P74" s="82" t="s">
        <v>1020</v>
      </c>
      <c r="Q74" s="82" t="s">
        <v>251</v>
      </c>
      <c r="R74" s="82" t="s">
        <v>262</v>
      </c>
      <c r="S74" s="82" t="s">
        <v>1381</v>
      </c>
    </row>
    <row r="75" spans="1:19">
      <c r="A75" s="48">
        <v>68</v>
      </c>
      <c r="B75" s="44">
        <v>45288</v>
      </c>
      <c r="C75" s="45" t="s">
        <v>1382</v>
      </c>
      <c r="D75" s="46" t="s">
        <v>1311</v>
      </c>
      <c r="E75" s="46" t="s">
        <v>1383</v>
      </c>
      <c r="F75" s="46" t="s">
        <v>1383</v>
      </c>
      <c r="G75" s="47" t="s">
        <v>1384</v>
      </c>
      <c r="H75" s="20" t="s">
        <v>1385</v>
      </c>
      <c r="I75" s="48" t="s">
        <v>1386</v>
      </c>
      <c r="J75" s="51">
        <v>23724</v>
      </c>
      <c r="K75" s="82">
        <v>59</v>
      </c>
      <c r="L75" s="50" t="s">
        <v>1387</v>
      </c>
      <c r="M75" s="43" t="s">
        <v>54</v>
      </c>
      <c r="N75" s="48" t="s">
        <v>66</v>
      </c>
      <c r="O75" s="82" t="s">
        <v>1388</v>
      </c>
      <c r="P75" s="82" t="s">
        <v>1389</v>
      </c>
      <c r="Q75" s="82" t="s">
        <v>1390</v>
      </c>
      <c r="R75" s="82" t="s">
        <v>1390</v>
      </c>
      <c r="S75" s="82" t="s">
        <v>1391</v>
      </c>
    </row>
    <row r="76" spans="1:19">
      <c r="A76" s="48">
        <v>69</v>
      </c>
      <c r="B76" s="44">
        <v>45289</v>
      </c>
      <c r="C76" s="45" t="s">
        <v>1392</v>
      </c>
      <c r="D76" s="46" t="s">
        <v>1295</v>
      </c>
      <c r="E76" s="46" t="s">
        <v>1393</v>
      </c>
      <c r="F76" s="46" t="s">
        <v>267</v>
      </c>
      <c r="G76" s="47" t="s">
        <v>1394</v>
      </c>
      <c r="H76" s="20" t="s">
        <v>1395</v>
      </c>
      <c r="I76" s="48" t="s">
        <v>1396</v>
      </c>
      <c r="J76" s="74">
        <v>27996</v>
      </c>
      <c r="K76" s="82">
        <v>47</v>
      </c>
      <c r="L76" s="50" t="s">
        <v>1397</v>
      </c>
      <c r="M76" s="43" t="s">
        <v>54</v>
      </c>
      <c r="N76" s="48" t="s">
        <v>66</v>
      </c>
      <c r="O76" s="82" t="s">
        <v>1398</v>
      </c>
      <c r="P76" s="82" t="s">
        <v>1026</v>
      </c>
      <c r="Q76" s="82" t="s">
        <v>342</v>
      </c>
      <c r="R76" s="82" t="s">
        <v>343</v>
      </c>
      <c r="S76" s="82" t="s">
        <v>1399</v>
      </c>
    </row>
  </sheetData>
  <autoFilter ref="D6:F76"/>
  <mergeCells count="19">
    <mergeCell ref="Q6:S6"/>
    <mergeCell ref="K6:K7"/>
    <mergeCell ref="L6:L7"/>
    <mergeCell ref="M6:M7"/>
    <mergeCell ref="N6:N7"/>
    <mergeCell ref="O6:O7"/>
    <mergeCell ref="P6:P7"/>
    <mergeCell ref="J6:J7"/>
    <mergeCell ref="A2:D2"/>
    <mergeCell ref="A4:D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H8" r:id="rId1"/>
    <hyperlink ref="H9" r:id="rId2"/>
    <hyperlink ref="H10" r:id="rId3"/>
    <hyperlink ref="H12" r:id="rId4"/>
    <hyperlink ref="H15" r:id="rId5"/>
    <hyperlink ref="H16" r:id="rId6"/>
    <hyperlink ref="H17" r:id="rId7"/>
    <hyperlink ref="H18" r:id="rId8"/>
    <hyperlink ref="H20" r:id="rId9"/>
    <hyperlink ref="H21" r:id="rId10"/>
    <hyperlink ref="H23" r:id="rId11"/>
    <hyperlink ref="H25" r:id="rId12"/>
    <hyperlink ref="H26" r:id="rId13"/>
    <hyperlink ref="H29" r:id="rId14"/>
    <hyperlink ref="H30" r:id="rId15"/>
    <hyperlink ref="H31" r:id="rId16"/>
    <hyperlink ref="H32" r:id="rId17"/>
    <hyperlink ref="H35" r:id="rId18"/>
    <hyperlink ref="H36" r:id="rId19"/>
    <hyperlink ref="H37" r:id="rId20"/>
    <hyperlink ref="H41" r:id="rId21"/>
    <hyperlink ref="H42" r:id="rId22"/>
    <hyperlink ref="H43" r:id="rId23"/>
    <hyperlink ref="H44" r:id="rId24"/>
    <hyperlink ref="H45" r:id="rId25"/>
    <hyperlink ref="H46" r:id="rId26"/>
    <hyperlink ref="H47" r:id="rId27"/>
    <hyperlink ref="H48" r:id="rId28"/>
    <hyperlink ref="H49" r:id="rId29"/>
    <hyperlink ref="H50" r:id="rId30"/>
    <hyperlink ref="H51" r:id="rId31"/>
    <hyperlink ref="H56" r:id="rId32"/>
    <hyperlink ref="H57" r:id="rId33"/>
    <hyperlink ref="H59" r:id="rId34"/>
    <hyperlink ref="H60" r:id="rId35"/>
    <hyperlink ref="H61" r:id="rId36"/>
    <hyperlink ref="H63" r:id="rId37"/>
    <hyperlink ref="H65" r:id="rId38"/>
    <hyperlink ref="H66" r:id="rId39"/>
    <hyperlink ref="H67" r:id="rId40"/>
    <hyperlink ref="H68" r:id="rId41"/>
    <hyperlink ref="H69" r:id="rId42"/>
    <hyperlink ref="H70" r:id="rId43"/>
    <hyperlink ref="H71" r:id="rId44"/>
    <hyperlink ref="H72" r:id="rId45"/>
    <hyperlink ref="H74" r:id="rId46"/>
    <hyperlink ref="H76" r:id="rId47"/>
  </hyperlinks>
  <printOptions horizontalCentered="1"/>
  <pageMargins left="0.17" right="0.17" top="1.3" bottom="0.59" header="0.64" footer="0.31496062992126"/>
  <pageSetup scale="78" orientation="landscape" r:id="rId48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3432"/>
  <sheetViews>
    <sheetView zoomScale="106" zoomScaleNormal="106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baseColWidth="10" defaultColWidth="11.42578125" defaultRowHeight="15"/>
  <cols>
    <col min="1" max="1" width="7.28515625" customWidth="1"/>
    <col min="2" max="2" width="18" customWidth="1"/>
    <col min="3" max="3" width="26.28515625" customWidth="1"/>
    <col min="4" max="4" width="31.5703125" customWidth="1"/>
    <col min="5" max="5" width="10.42578125" customWidth="1"/>
    <col min="6" max="6" width="23.5703125" customWidth="1"/>
    <col min="7" max="7" width="30.140625" customWidth="1"/>
    <col min="8" max="8" width="31.5703125" customWidth="1"/>
    <col min="9" max="9" width="29.7109375" customWidth="1"/>
    <col min="10" max="10" width="33.28515625" customWidth="1"/>
    <col min="11" max="11" width="34.140625" customWidth="1"/>
    <col min="12" max="12" width="40.5703125" customWidth="1"/>
  </cols>
  <sheetData>
    <row r="1" spans="1:12" ht="18.75">
      <c r="A1" s="206" t="s">
        <v>826</v>
      </c>
      <c r="B1" s="206"/>
      <c r="C1" s="206"/>
      <c r="D1" s="206"/>
    </row>
    <row r="3" spans="1:12" ht="32.25" customHeight="1">
      <c r="A3" s="214" t="s">
        <v>15</v>
      </c>
      <c r="B3" s="209" t="s">
        <v>16</v>
      </c>
      <c r="C3" s="216" t="s">
        <v>243</v>
      </c>
      <c r="D3" s="216"/>
      <c r="E3" s="209" t="s">
        <v>244</v>
      </c>
      <c r="F3" s="209" t="s">
        <v>245</v>
      </c>
      <c r="G3" s="209" t="s">
        <v>23</v>
      </c>
      <c r="H3" s="209" t="s">
        <v>24</v>
      </c>
      <c r="I3" s="209" t="s">
        <v>32</v>
      </c>
      <c r="J3" s="211" t="s">
        <v>34</v>
      </c>
      <c r="K3" s="212"/>
      <c r="L3" s="213"/>
    </row>
    <row r="4" spans="1:12" ht="27" customHeight="1" thickBot="1">
      <c r="A4" s="215"/>
      <c r="B4" s="215"/>
      <c r="C4" s="217"/>
      <c r="D4" s="218"/>
      <c r="E4" s="210"/>
      <c r="F4" s="210"/>
      <c r="G4" s="210"/>
      <c r="H4" s="210"/>
      <c r="I4" s="210"/>
      <c r="J4" s="10" t="s">
        <v>36</v>
      </c>
      <c r="K4" s="10" t="s">
        <v>37</v>
      </c>
      <c r="L4" s="11" t="s">
        <v>38</v>
      </c>
    </row>
    <row r="5" spans="1:12" s="66" customFormat="1" ht="16.5" thickBot="1">
      <c r="A5" s="68">
        <v>1</v>
      </c>
      <c r="B5" s="78">
        <v>45210</v>
      </c>
      <c r="C5" s="77" t="s">
        <v>246</v>
      </c>
      <c r="D5" s="54" t="s">
        <v>247</v>
      </c>
      <c r="E5" s="54" t="s">
        <v>54</v>
      </c>
      <c r="F5" s="79">
        <v>22557</v>
      </c>
      <c r="G5" s="54" t="s">
        <v>248</v>
      </c>
      <c r="H5" s="54" t="s">
        <v>249</v>
      </c>
      <c r="I5" s="54" t="s">
        <v>250</v>
      </c>
      <c r="J5" s="54" t="s">
        <v>251</v>
      </c>
      <c r="K5" s="54" t="s">
        <v>252</v>
      </c>
      <c r="L5" s="54" t="s">
        <v>253</v>
      </c>
    </row>
    <row r="6" spans="1:12" s="66" customFormat="1" ht="19.5" customHeight="1" thickBot="1">
      <c r="A6" s="68">
        <v>2</v>
      </c>
      <c r="B6" s="78">
        <v>45210</v>
      </c>
      <c r="C6" s="77" t="s">
        <v>246</v>
      </c>
      <c r="D6" s="54" t="s">
        <v>254</v>
      </c>
      <c r="E6" s="54" t="s">
        <v>54</v>
      </c>
      <c r="F6" s="79">
        <v>17859</v>
      </c>
      <c r="G6" s="54" t="s">
        <v>255</v>
      </c>
      <c r="H6" s="54" t="s">
        <v>256</v>
      </c>
      <c r="I6" s="54" t="s">
        <v>257</v>
      </c>
      <c r="J6" s="54" t="s">
        <v>251</v>
      </c>
      <c r="K6" s="54" t="s">
        <v>258</v>
      </c>
      <c r="L6" s="54" t="s">
        <v>259</v>
      </c>
    </row>
    <row r="7" spans="1:12" s="67" customFormat="1" ht="20.25" customHeight="1" thickBot="1">
      <c r="A7" s="68">
        <v>3</v>
      </c>
      <c r="B7" s="78">
        <v>45210</v>
      </c>
      <c r="C7" s="77" t="s">
        <v>246</v>
      </c>
      <c r="D7" s="54" t="s">
        <v>260</v>
      </c>
      <c r="E7" s="54" t="s">
        <v>43</v>
      </c>
      <c r="F7" s="79">
        <v>39493</v>
      </c>
      <c r="G7" s="54" t="s">
        <v>95</v>
      </c>
      <c r="H7" s="54" t="s">
        <v>96</v>
      </c>
      <c r="I7" s="78" t="s">
        <v>261</v>
      </c>
      <c r="J7" s="77" t="s">
        <v>251</v>
      </c>
      <c r="K7" s="54" t="s">
        <v>262</v>
      </c>
      <c r="L7" s="54" t="s">
        <v>263</v>
      </c>
    </row>
    <row r="8" spans="1:12" s="66" customFormat="1" ht="18" customHeight="1" thickBot="1">
      <c r="A8" s="68">
        <v>4</v>
      </c>
      <c r="B8" s="78">
        <v>45210</v>
      </c>
      <c r="C8" s="77" t="s">
        <v>246</v>
      </c>
      <c r="D8" s="54" t="s">
        <v>264</v>
      </c>
      <c r="E8" s="54" t="s">
        <v>43</v>
      </c>
      <c r="F8" s="79">
        <v>38215</v>
      </c>
      <c r="G8" s="54" t="s">
        <v>95</v>
      </c>
      <c r="H8" s="54" t="s">
        <v>96</v>
      </c>
      <c r="I8" s="78" t="s">
        <v>261</v>
      </c>
      <c r="J8" s="77" t="s">
        <v>251</v>
      </c>
      <c r="K8" s="54" t="s">
        <v>262</v>
      </c>
      <c r="L8" s="54" t="s">
        <v>263</v>
      </c>
    </row>
    <row r="9" spans="1:12" s="66" customFormat="1" ht="16.5" thickBot="1">
      <c r="A9" s="68">
        <v>5</v>
      </c>
      <c r="B9" s="78">
        <v>45210</v>
      </c>
      <c r="C9" s="77" t="s">
        <v>246</v>
      </c>
      <c r="D9" s="54" t="s">
        <v>265</v>
      </c>
      <c r="E9" s="54" t="s">
        <v>43</v>
      </c>
      <c r="F9" s="79">
        <v>25788</v>
      </c>
      <c r="G9" s="54" t="s">
        <v>266</v>
      </c>
      <c r="H9" s="54" t="s">
        <v>267</v>
      </c>
      <c r="I9" s="78" t="s">
        <v>203</v>
      </c>
      <c r="J9" s="77" t="s">
        <v>251</v>
      </c>
      <c r="K9" s="54" t="s">
        <v>262</v>
      </c>
      <c r="L9" s="54" t="s">
        <v>268</v>
      </c>
    </row>
    <row r="10" spans="1:12" s="66" customFormat="1" ht="18.75" customHeight="1" thickBot="1">
      <c r="A10" s="68">
        <v>6</v>
      </c>
      <c r="B10" s="78">
        <v>45210</v>
      </c>
      <c r="C10" s="77" t="s">
        <v>246</v>
      </c>
      <c r="D10" s="54" t="s">
        <v>269</v>
      </c>
      <c r="E10" s="54" t="s">
        <v>43</v>
      </c>
      <c r="F10" s="79">
        <v>24961</v>
      </c>
      <c r="G10" s="54" t="s">
        <v>270</v>
      </c>
      <c r="H10" s="54" t="s">
        <v>270</v>
      </c>
      <c r="I10" s="78" t="s">
        <v>271</v>
      </c>
      <c r="J10" s="77" t="s">
        <v>251</v>
      </c>
      <c r="K10" s="54" t="s">
        <v>262</v>
      </c>
      <c r="L10" s="54" t="s">
        <v>272</v>
      </c>
    </row>
    <row r="11" spans="1:12" s="66" customFormat="1" ht="16.5" thickBot="1">
      <c r="A11" s="68">
        <v>7</v>
      </c>
      <c r="B11" s="78">
        <v>45211</v>
      </c>
      <c r="C11" s="77" t="s">
        <v>246</v>
      </c>
      <c r="D11" s="54" t="s">
        <v>273</v>
      </c>
      <c r="E11" s="54" t="s">
        <v>43</v>
      </c>
      <c r="F11" s="79">
        <v>23396</v>
      </c>
      <c r="G11" s="54" t="s">
        <v>274</v>
      </c>
      <c r="H11" s="54" t="s">
        <v>274</v>
      </c>
      <c r="I11" s="78" t="s">
        <v>275</v>
      </c>
      <c r="J11" s="77" t="s">
        <v>276</v>
      </c>
      <c r="K11" s="54" t="s">
        <v>276</v>
      </c>
      <c r="L11" s="54" t="s">
        <v>277</v>
      </c>
    </row>
    <row r="12" spans="1:12" s="66" customFormat="1" ht="16.5" thickBot="1">
      <c r="A12" s="68">
        <v>8</v>
      </c>
      <c r="B12" s="78">
        <v>45211</v>
      </c>
      <c r="C12" s="77" t="s">
        <v>246</v>
      </c>
      <c r="D12" s="54" t="s">
        <v>278</v>
      </c>
      <c r="E12" s="54" t="s">
        <v>54</v>
      </c>
      <c r="F12" s="79">
        <v>31741</v>
      </c>
      <c r="G12" s="54" t="s">
        <v>279</v>
      </c>
      <c r="H12" s="54" t="s">
        <v>280</v>
      </c>
      <c r="I12" s="78" t="s">
        <v>281</v>
      </c>
      <c r="J12" s="77" t="s">
        <v>251</v>
      </c>
      <c r="K12" s="54" t="s">
        <v>262</v>
      </c>
      <c r="L12" s="54" t="s">
        <v>282</v>
      </c>
    </row>
    <row r="13" spans="1:12" s="66" customFormat="1" ht="16.5" thickBot="1">
      <c r="A13" s="68">
        <v>9</v>
      </c>
      <c r="B13" s="78">
        <v>45211</v>
      </c>
      <c r="C13" s="77" t="s">
        <v>246</v>
      </c>
      <c r="D13" s="54" t="s">
        <v>283</v>
      </c>
      <c r="E13" s="54" t="s">
        <v>43</v>
      </c>
      <c r="F13" s="79">
        <v>22932</v>
      </c>
      <c r="G13" s="54" t="s">
        <v>95</v>
      </c>
      <c r="H13" s="54" t="s">
        <v>96</v>
      </c>
      <c r="I13" s="54" t="s">
        <v>284</v>
      </c>
      <c r="J13" s="54" t="s">
        <v>251</v>
      </c>
      <c r="K13" s="54" t="s">
        <v>262</v>
      </c>
      <c r="L13" s="54" t="s">
        <v>285</v>
      </c>
    </row>
    <row r="14" spans="1:12" s="66" customFormat="1" ht="16.5" thickBot="1">
      <c r="A14" s="68">
        <v>10</v>
      </c>
      <c r="B14" s="78">
        <v>45211</v>
      </c>
      <c r="C14" s="77" t="s">
        <v>246</v>
      </c>
      <c r="D14" s="54" t="s">
        <v>286</v>
      </c>
      <c r="E14" s="54" t="s">
        <v>43</v>
      </c>
      <c r="F14" s="79">
        <v>25252</v>
      </c>
      <c r="G14" s="54" t="s">
        <v>287</v>
      </c>
      <c r="H14" s="54" t="s">
        <v>287</v>
      </c>
      <c r="I14" s="54" t="s">
        <v>288</v>
      </c>
      <c r="J14" s="54" t="s">
        <v>251</v>
      </c>
      <c r="K14" s="54" t="s">
        <v>262</v>
      </c>
      <c r="L14" s="54" t="s">
        <v>289</v>
      </c>
    </row>
    <row r="15" spans="1:12" s="66" customFormat="1" ht="16.5" thickBot="1">
      <c r="A15" s="68">
        <v>11</v>
      </c>
      <c r="B15" s="78">
        <v>45211</v>
      </c>
      <c r="C15" s="77" t="s">
        <v>246</v>
      </c>
      <c r="D15" s="54" t="s">
        <v>290</v>
      </c>
      <c r="E15" s="54" t="s">
        <v>43</v>
      </c>
      <c r="F15" s="79">
        <v>35693</v>
      </c>
      <c r="G15" s="54" t="s">
        <v>95</v>
      </c>
      <c r="H15" s="54" t="s">
        <v>96</v>
      </c>
      <c r="I15" s="54" t="s">
        <v>291</v>
      </c>
      <c r="J15" s="54" t="s">
        <v>251</v>
      </c>
      <c r="K15" s="54" t="s">
        <v>252</v>
      </c>
      <c r="L15" s="54" t="s">
        <v>292</v>
      </c>
    </row>
    <row r="16" spans="1:12" s="66" customFormat="1" ht="16.5" thickBot="1">
      <c r="A16" s="68">
        <v>12</v>
      </c>
      <c r="B16" s="78">
        <v>45211</v>
      </c>
      <c r="C16" s="77" t="s">
        <v>246</v>
      </c>
      <c r="D16" s="54" t="s">
        <v>293</v>
      </c>
      <c r="E16" s="54" t="s">
        <v>43</v>
      </c>
      <c r="F16" s="79">
        <v>28767</v>
      </c>
      <c r="G16" s="54" t="s">
        <v>270</v>
      </c>
      <c r="H16" s="54" t="s">
        <v>270</v>
      </c>
      <c r="I16" s="54" t="s">
        <v>271</v>
      </c>
      <c r="J16" s="54" t="s">
        <v>294</v>
      </c>
      <c r="K16" s="54" t="s">
        <v>295</v>
      </c>
      <c r="L16" s="54" t="s">
        <v>296</v>
      </c>
    </row>
    <row r="17" spans="1:12" s="66" customFormat="1" ht="16.5" thickBot="1">
      <c r="A17" s="68">
        <v>13</v>
      </c>
      <c r="B17" s="78">
        <v>45211</v>
      </c>
      <c r="C17" s="77" t="s">
        <v>246</v>
      </c>
      <c r="D17" s="54" t="s">
        <v>297</v>
      </c>
      <c r="E17" s="54" t="s">
        <v>43</v>
      </c>
      <c r="F17" s="79">
        <v>28901</v>
      </c>
      <c r="G17" s="54" t="s">
        <v>95</v>
      </c>
      <c r="H17" s="54" t="s">
        <v>96</v>
      </c>
      <c r="I17" s="54" t="s">
        <v>298</v>
      </c>
      <c r="J17" s="54" t="s">
        <v>251</v>
      </c>
      <c r="K17" s="54" t="s">
        <v>262</v>
      </c>
      <c r="L17" s="54" t="s">
        <v>299</v>
      </c>
    </row>
    <row r="18" spans="1:12" s="66" customFormat="1" ht="18.75" customHeight="1" thickBot="1">
      <c r="A18" s="68">
        <v>14</v>
      </c>
      <c r="B18" s="78">
        <v>45211</v>
      </c>
      <c r="C18" s="77" t="s">
        <v>246</v>
      </c>
      <c r="D18" s="54" t="s">
        <v>300</v>
      </c>
      <c r="E18" s="54" t="s">
        <v>43</v>
      </c>
      <c r="F18" s="79">
        <v>36323</v>
      </c>
      <c r="G18" s="54" t="s">
        <v>270</v>
      </c>
      <c r="H18" s="54" t="s">
        <v>270</v>
      </c>
      <c r="I18" s="54" t="s">
        <v>281</v>
      </c>
      <c r="J18" s="54" t="s">
        <v>251</v>
      </c>
      <c r="K18" s="54" t="s">
        <v>262</v>
      </c>
      <c r="L18" s="54" t="s">
        <v>301</v>
      </c>
    </row>
    <row r="19" spans="1:12" s="63" customFormat="1" ht="16.5" thickBot="1">
      <c r="A19" s="68">
        <v>15</v>
      </c>
      <c r="B19" s="78">
        <v>45211</v>
      </c>
      <c r="C19" s="77" t="s">
        <v>246</v>
      </c>
      <c r="D19" s="54" t="s">
        <v>302</v>
      </c>
      <c r="E19" s="54" t="s">
        <v>54</v>
      </c>
      <c r="F19" s="79">
        <v>22415</v>
      </c>
      <c r="G19" s="54" t="s">
        <v>303</v>
      </c>
      <c r="H19" s="54" t="s">
        <v>304</v>
      </c>
      <c r="I19" s="54" t="s">
        <v>281</v>
      </c>
      <c r="J19" s="54" t="s">
        <v>276</v>
      </c>
      <c r="K19" s="54" t="s">
        <v>276</v>
      </c>
      <c r="L19" s="54" t="s">
        <v>305</v>
      </c>
    </row>
    <row r="20" spans="1:12" s="66" customFormat="1" ht="16.5" thickBot="1">
      <c r="A20" s="68">
        <v>16</v>
      </c>
      <c r="B20" s="78">
        <v>45211</v>
      </c>
      <c r="C20" s="77" t="s">
        <v>246</v>
      </c>
      <c r="D20" s="54" t="s">
        <v>306</v>
      </c>
      <c r="E20" s="54" t="s">
        <v>43</v>
      </c>
      <c r="F20" s="79">
        <v>29978</v>
      </c>
      <c r="G20" s="54" t="s">
        <v>303</v>
      </c>
      <c r="H20" s="54" t="s">
        <v>304</v>
      </c>
      <c r="I20" s="54" t="s">
        <v>281</v>
      </c>
      <c r="J20" s="54" t="s">
        <v>276</v>
      </c>
      <c r="K20" s="54" t="s">
        <v>276</v>
      </c>
      <c r="L20" s="54" t="s">
        <v>305</v>
      </c>
    </row>
    <row r="21" spans="1:12" s="66" customFormat="1" ht="16.5" thickBot="1">
      <c r="A21" s="68">
        <v>17</v>
      </c>
      <c r="B21" s="78">
        <v>45211</v>
      </c>
      <c r="C21" s="77" t="s">
        <v>246</v>
      </c>
      <c r="D21" s="54" t="s">
        <v>307</v>
      </c>
      <c r="E21" s="54" t="s">
        <v>54</v>
      </c>
      <c r="F21" s="79">
        <v>45086</v>
      </c>
      <c r="G21" s="54" t="s">
        <v>95</v>
      </c>
      <c r="H21" s="54" t="s">
        <v>96</v>
      </c>
      <c r="I21" s="54" t="s">
        <v>308</v>
      </c>
      <c r="J21" s="54" t="s">
        <v>251</v>
      </c>
      <c r="K21" s="54" t="s">
        <v>262</v>
      </c>
      <c r="L21" s="54" t="s">
        <v>268</v>
      </c>
    </row>
    <row r="22" spans="1:12" s="66" customFormat="1" ht="16.5" thickBot="1">
      <c r="A22" s="68">
        <v>18</v>
      </c>
      <c r="B22" s="78">
        <v>45212</v>
      </c>
      <c r="C22" s="77" t="s">
        <v>246</v>
      </c>
      <c r="D22" s="54" t="s">
        <v>309</v>
      </c>
      <c r="E22" s="54" t="s">
        <v>54</v>
      </c>
      <c r="F22" s="79">
        <v>26118</v>
      </c>
      <c r="G22" s="54" t="s">
        <v>95</v>
      </c>
      <c r="H22" s="54" t="s">
        <v>96</v>
      </c>
      <c r="I22" s="54" t="s">
        <v>310</v>
      </c>
      <c r="J22" s="54" t="s">
        <v>251</v>
      </c>
      <c r="K22" s="54" t="s">
        <v>262</v>
      </c>
      <c r="L22" s="54" t="s">
        <v>311</v>
      </c>
    </row>
    <row r="23" spans="1:12" s="66" customFormat="1" ht="16.5" thickBot="1">
      <c r="A23" s="68">
        <v>19</v>
      </c>
      <c r="B23" s="78">
        <v>45212</v>
      </c>
      <c r="C23" s="77" t="s">
        <v>246</v>
      </c>
      <c r="D23" s="54" t="s">
        <v>312</v>
      </c>
      <c r="E23" s="54" t="s">
        <v>43</v>
      </c>
      <c r="F23" s="79">
        <v>34641</v>
      </c>
      <c r="G23" s="54" t="s">
        <v>266</v>
      </c>
      <c r="H23" s="54" t="s">
        <v>313</v>
      </c>
      <c r="I23" s="54" t="s">
        <v>261</v>
      </c>
      <c r="J23" s="54" t="s">
        <v>251</v>
      </c>
      <c r="K23" s="54" t="s">
        <v>262</v>
      </c>
      <c r="L23" s="54" t="s">
        <v>314</v>
      </c>
    </row>
    <row r="24" spans="1:12" s="66" customFormat="1" ht="16.5" thickBot="1">
      <c r="A24" s="68">
        <v>20</v>
      </c>
      <c r="B24" s="78">
        <v>45212</v>
      </c>
      <c r="C24" s="77" t="s">
        <v>246</v>
      </c>
      <c r="D24" s="54" t="s">
        <v>315</v>
      </c>
      <c r="E24" s="54" t="s">
        <v>43</v>
      </c>
      <c r="F24" s="79">
        <v>21590</v>
      </c>
      <c r="G24" s="54" t="s">
        <v>95</v>
      </c>
      <c r="H24" s="54" t="s">
        <v>313</v>
      </c>
      <c r="I24" s="54" t="s">
        <v>271</v>
      </c>
      <c r="J24" s="54" t="s">
        <v>251</v>
      </c>
      <c r="K24" s="54" t="s">
        <v>262</v>
      </c>
      <c r="L24" s="54" t="s">
        <v>316</v>
      </c>
    </row>
    <row r="25" spans="1:12" s="66" customFormat="1" ht="16.5" thickBot="1">
      <c r="A25" s="68">
        <v>21</v>
      </c>
      <c r="B25" s="78">
        <v>45212</v>
      </c>
      <c r="C25" s="77" t="s">
        <v>246</v>
      </c>
      <c r="D25" s="54" t="s">
        <v>317</v>
      </c>
      <c r="E25" s="54" t="s">
        <v>54</v>
      </c>
      <c r="F25" s="79">
        <v>23629</v>
      </c>
      <c r="G25" s="54" t="s">
        <v>318</v>
      </c>
      <c r="H25" s="54" t="s">
        <v>313</v>
      </c>
      <c r="I25" s="54" t="s">
        <v>271</v>
      </c>
      <c r="J25" s="54" t="s">
        <v>251</v>
      </c>
      <c r="K25" s="54" t="s">
        <v>262</v>
      </c>
      <c r="L25" s="54" t="s">
        <v>316</v>
      </c>
    </row>
    <row r="26" spans="1:12" s="56" customFormat="1" ht="16.5" thickBot="1">
      <c r="A26" s="68">
        <v>22</v>
      </c>
      <c r="B26" s="78">
        <v>45212</v>
      </c>
      <c r="C26" s="77" t="s">
        <v>246</v>
      </c>
      <c r="D26" s="54" t="s">
        <v>319</v>
      </c>
      <c r="E26" s="54" t="s">
        <v>43</v>
      </c>
      <c r="F26" s="79">
        <v>39297</v>
      </c>
      <c r="G26" s="54" t="s">
        <v>320</v>
      </c>
      <c r="H26" s="54" t="s">
        <v>287</v>
      </c>
      <c r="I26" s="54" t="s">
        <v>321</v>
      </c>
      <c r="J26" s="54" t="s">
        <v>322</v>
      </c>
      <c r="K26" s="54" t="s">
        <v>322</v>
      </c>
      <c r="L26" s="54" t="s">
        <v>323</v>
      </c>
    </row>
    <row r="27" spans="1:12" s="66" customFormat="1" ht="19.5" customHeight="1" thickBot="1">
      <c r="A27" s="68">
        <v>23</v>
      </c>
      <c r="B27" s="78">
        <v>45212</v>
      </c>
      <c r="C27" s="77" t="s">
        <v>246</v>
      </c>
      <c r="D27" s="54" t="s">
        <v>324</v>
      </c>
      <c r="E27" s="54" t="s">
        <v>54</v>
      </c>
      <c r="F27" s="79">
        <v>30885</v>
      </c>
      <c r="G27" s="54" t="s">
        <v>95</v>
      </c>
      <c r="H27" s="54" t="s">
        <v>42</v>
      </c>
      <c r="I27" s="54" t="s">
        <v>291</v>
      </c>
      <c r="J27" s="54" t="s">
        <v>251</v>
      </c>
      <c r="K27" s="54" t="s">
        <v>262</v>
      </c>
      <c r="L27" s="54" t="s">
        <v>325</v>
      </c>
    </row>
    <row r="28" spans="1:12" s="66" customFormat="1" ht="16.5" thickBot="1">
      <c r="A28" s="68">
        <v>24</v>
      </c>
      <c r="B28" s="78">
        <v>45212</v>
      </c>
      <c r="C28" s="77" t="s">
        <v>246</v>
      </c>
      <c r="D28" s="54" t="s">
        <v>326</v>
      </c>
      <c r="E28" s="54" t="s">
        <v>43</v>
      </c>
      <c r="F28" s="79">
        <v>28639</v>
      </c>
      <c r="G28" s="54" t="s">
        <v>270</v>
      </c>
      <c r="H28" s="54" t="s">
        <v>274</v>
      </c>
      <c r="I28" s="54" t="s">
        <v>67</v>
      </c>
      <c r="J28" s="54" t="s">
        <v>186</v>
      </c>
      <c r="K28" s="54" t="s">
        <v>186</v>
      </c>
      <c r="L28" s="54" t="s">
        <v>327</v>
      </c>
    </row>
    <row r="29" spans="1:12" s="66" customFormat="1" ht="16.5" thickBot="1">
      <c r="A29" s="68">
        <v>25</v>
      </c>
      <c r="B29" s="78">
        <v>45212</v>
      </c>
      <c r="C29" s="77" t="s">
        <v>246</v>
      </c>
      <c r="D29" s="54" t="s">
        <v>328</v>
      </c>
      <c r="E29" s="54" t="s">
        <v>43</v>
      </c>
      <c r="F29" s="79">
        <v>31242</v>
      </c>
      <c r="G29" s="54" t="s">
        <v>329</v>
      </c>
      <c r="H29" s="54" t="s">
        <v>42</v>
      </c>
      <c r="I29" s="54" t="s">
        <v>330</v>
      </c>
      <c r="J29" s="54" t="s">
        <v>251</v>
      </c>
      <c r="K29" s="54" t="s">
        <v>262</v>
      </c>
      <c r="L29" s="54" t="s">
        <v>331</v>
      </c>
    </row>
    <row r="30" spans="1:12" s="66" customFormat="1" ht="16.5" thickBot="1">
      <c r="A30" s="68">
        <v>26</v>
      </c>
      <c r="B30" s="78">
        <v>45212</v>
      </c>
      <c r="C30" s="77" t="s">
        <v>246</v>
      </c>
      <c r="D30" s="54" t="s">
        <v>332</v>
      </c>
      <c r="E30" s="54" t="s">
        <v>43</v>
      </c>
      <c r="F30" s="79">
        <v>28865</v>
      </c>
      <c r="G30" s="54" t="s">
        <v>333</v>
      </c>
      <c r="H30" s="54" t="s">
        <v>270</v>
      </c>
      <c r="I30" s="54" t="s">
        <v>271</v>
      </c>
      <c r="J30" s="54" t="s">
        <v>251</v>
      </c>
      <c r="K30" s="54" t="s">
        <v>262</v>
      </c>
      <c r="L30" s="54" t="s">
        <v>334</v>
      </c>
    </row>
    <row r="31" spans="1:12" s="66" customFormat="1" ht="16.5" thickBot="1">
      <c r="A31" s="68">
        <v>27</v>
      </c>
      <c r="B31" s="78">
        <v>45212</v>
      </c>
      <c r="C31" s="77" t="s">
        <v>246</v>
      </c>
      <c r="D31" s="54" t="s">
        <v>335</v>
      </c>
      <c r="E31" s="54" t="s">
        <v>54</v>
      </c>
      <c r="F31" s="79">
        <v>28496</v>
      </c>
      <c r="G31" s="54" t="s">
        <v>95</v>
      </c>
      <c r="H31" s="54" t="s">
        <v>270</v>
      </c>
      <c r="I31" s="54" t="s">
        <v>271</v>
      </c>
      <c r="J31" s="54" t="s">
        <v>251</v>
      </c>
      <c r="K31" s="54" t="s">
        <v>262</v>
      </c>
      <c r="L31" s="54" t="s">
        <v>336</v>
      </c>
    </row>
    <row r="32" spans="1:12" ht="16.5" thickBot="1">
      <c r="A32" s="68">
        <v>28</v>
      </c>
      <c r="B32" s="78">
        <v>45212</v>
      </c>
      <c r="C32" s="77" t="s">
        <v>246</v>
      </c>
      <c r="D32" s="54" t="s">
        <v>337</v>
      </c>
      <c r="E32" s="54" t="s">
        <v>54</v>
      </c>
      <c r="F32" s="79">
        <v>26085</v>
      </c>
      <c r="G32" s="54" t="s">
        <v>95</v>
      </c>
      <c r="H32" s="54" t="s">
        <v>270</v>
      </c>
      <c r="I32" s="54" t="s">
        <v>281</v>
      </c>
      <c r="J32" s="54" t="s">
        <v>251</v>
      </c>
      <c r="K32" s="54" t="s">
        <v>262</v>
      </c>
      <c r="L32" s="54" t="s">
        <v>338</v>
      </c>
    </row>
    <row r="33" spans="1:12" s="66" customFormat="1" ht="16.5" thickBot="1">
      <c r="A33" s="68">
        <v>29</v>
      </c>
      <c r="B33" s="78" t="s">
        <v>339</v>
      </c>
      <c r="C33" s="77" t="s">
        <v>246</v>
      </c>
      <c r="D33" s="54" t="s">
        <v>340</v>
      </c>
      <c r="E33" s="54" t="s">
        <v>54</v>
      </c>
      <c r="F33" s="79">
        <v>20583</v>
      </c>
      <c r="G33" s="54" t="s">
        <v>95</v>
      </c>
      <c r="H33" s="54" t="s">
        <v>274</v>
      </c>
      <c r="I33" s="54" t="s">
        <v>341</v>
      </c>
      <c r="J33" s="54" t="s">
        <v>342</v>
      </c>
      <c r="K33" s="54" t="s">
        <v>342</v>
      </c>
      <c r="L33" s="54" t="s">
        <v>343</v>
      </c>
    </row>
    <row r="34" spans="1:12" s="66" customFormat="1" ht="20.25" customHeight="1" thickBot="1">
      <c r="A34" s="68">
        <v>30</v>
      </c>
      <c r="B34" s="78">
        <v>45212</v>
      </c>
      <c r="C34" s="77" t="s">
        <v>246</v>
      </c>
      <c r="D34" s="54" t="s">
        <v>344</v>
      </c>
      <c r="E34" s="54" t="s">
        <v>54</v>
      </c>
      <c r="F34" s="79">
        <v>23878</v>
      </c>
      <c r="G34" s="54" t="s">
        <v>329</v>
      </c>
      <c r="H34" s="54" t="s">
        <v>96</v>
      </c>
      <c r="I34" s="54" t="s">
        <v>345</v>
      </c>
      <c r="J34" s="54" t="s">
        <v>251</v>
      </c>
      <c r="K34" s="54" t="s">
        <v>262</v>
      </c>
      <c r="L34" s="54" t="s">
        <v>268</v>
      </c>
    </row>
    <row r="35" spans="1:12" s="67" customFormat="1" ht="16.5" thickBot="1">
      <c r="A35" s="68">
        <v>31</v>
      </c>
      <c r="B35" s="78">
        <v>45212</v>
      </c>
      <c r="C35" s="77" t="s">
        <v>246</v>
      </c>
      <c r="D35" s="54" t="s">
        <v>346</v>
      </c>
      <c r="E35" s="54" t="s">
        <v>43</v>
      </c>
      <c r="F35" s="79">
        <v>34084</v>
      </c>
      <c r="G35" s="54" t="s">
        <v>270</v>
      </c>
      <c r="H35" s="54" t="s">
        <v>270</v>
      </c>
      <c r="I35" s="54" t="s">
        <v>347</v>
      </c>
      <c r="J35" s="54" t="s">
        <v>251</v>
      </c>
      <c r="K35" s="54" t="s">
        <v>262</v>
      </c>
      <c r="L35" s="54" t="s">
        <v>348</v>
      </c>
    </row>
    <row r="36" spans="1:12" s="67" customFormat="1" ht="16.5" thickBot="1">
      <c r="A36" s="68">
        <v>32</v>
      </c>
      <c r="B36" s="78">
        <v>45212</v>
      </c>
      <c r="C36" s="77" t="s">
        <v>246</v>
      </c>
      <c r="D36" s="54" t="s">
        <v>349</v>
      </c>
      <c r="E36" s="54" t="s">
        <v>43</v>
      </c>
      <c r="F36" s="79">
        <v>22125</v>
      </c>
      <c r="G36" s="54" t="s">
        <v>42</v>
      </c>
      <c r="H36" s="54" t="s">
        <v>42</v>
      </c>
      <c r="I36" s="54" t="s">
        <v>250</v>
      </c>
      <c r="J36" s="54" t="s">
        <v>251</v>
      </c>
      <c r="K36" s="54" t="s">
        <v>262</v>
      </c>
      <c r="L36" s="54" t="s">
        <v>285</v>
      </c>
    </row>
    <row r="37" spans="1:12" s="69" customFormat="1" ht="19.5" customHeight="1" thickBot="1">
      <c r="A37" s="68">
        <v>33</v>
      </c>
      <c r="B37" s="78">
        <v>45212</v>
      </c>
      <c r="C37" s="77" t="s">
        <v>246</v>
      </c>
      <c r="D37" s="54" t="s">
        <v>350</v>
      </c>
      <c r="E37" s="54" t="s">
        <v>54</v>
      </c>
      <c r="F37" s="79">
        <v>21135</v>
      </c>
      <c r="G37" s="54" t="s">
        <v>270</v>
      </c>
      <c r="H37" s="54" t="s">
        <v>42</v>
      </c>
      <c r="I37" s="54" t="s">
        <v>351</v>
      </c>
      <c r="J37" s="54" t="s">
        <v>251</v>
      </c>
      <c r="K37" s="54" t="s">
        <v>262</v>
      </c>
      <c r="L37" s="54" t="s">
        <v>285</v>
      </c>
    </row>
    <row r="38" spans="1:12" s="71" customFormat="1" ht="19.5" thickBot="1">
      <c r="A38" s="68">
        <v>34</v>
      </c>
      <c r="B38" s="78">
        <v>45212</v>
      </c>
      <c r="C38" s="77" t="s">
        <v>246</v>
      </c>
      <c r="D38" s="54" t="s">
        <v>352</v>
      </c>
      <c r="E38" s="54" t="s">
        <v>54</v>
      </c>
      <c r="F38" s="79">
        <v>18654</v>
      </c>
      <c r="G38" s="54" t="s">
        <v>353</v>
      </c>
      <c r="H38" s="54" t="s">
        <v>42</v>
      </c>
      <c r="I38" s="54" t="s">
        <v>67</v>
      </c>
      <c r="J38" s="54" t="s">
        <v>251</v>
      </c>
      <c r="K38" s="54" t="s">
        <v>262</v>
      </c>
      <c r="L38" s="54" t="s">
        <v>354</v>
      </c>
    </row>
    <row r="39" spans="1:12" s="70" customFormat="1" ht="18" customHeight="1" thickBot="1">
      <c r="A39" s="68">
        <v>35</v>
      </c>
      <c r="B39" s="78">
        <v>45215</v>
      </c>
      <c r="C39" s="77" t="s">
        <v>246</v>
      </c>
      <c r="D39" s="54" t="s">
        <v>355</v>
      </c>
      <c r="E39" s="54" t="s">
        <v>43</v>
      </c>
      <c r="F39" s="79">
        <v>26436</v>
      </c>
      <c r="G39" s="54" t="s">
        <v>266</v>
      </c>
      <c r="H39" s="54" t="s">
        <v>96</v>
      </c>
      <c r="I39" s="54" t="s">
        <v>224</v>
      </c>
      <c r="J39" s="54" t="s">
        <v>251</v>
      </c>
      <c r="K39" s="54" t="s">
        <v>356</v>
      </c>
      <c r="L39" s="54" t="s">
        <v>357</v>
      </c>
    </row>
    <row r="40" spans="1:12" s="70" customFormat="1" ht="18" customHeight="1" thickBot="1">
      <c r="A40" s="68">
        <v>36</v>
      </c>
      <c r="B40" s="78">
        <v>45215</v>
      </c>
      <c r="C40" s="77" t="s">
        <v>246</v>
      </c>
      <c r="D40" s="54" t="s">
        <v>358</v>
      </c>
      <c r="E40" s="54" t="s">
        <v>43</v>
      </c>
      <c r="F40" s="79">
        <v>16552</v>
      </c>
      <c r="G40" s="54" t="s">
        <v>248</v>
      </c>
      <c r="H40" s="54" t="s">
        <v>49</v>
      </c>
      <c r="I40" s="54" t="s">
        <v>107</v>
      </c>
      <c r="J40" s="54" t="s">
        <v>251</v>
      </c>
      <c r="K40" s="54" t="s">
        <v>262</v>
      </c>
      <c r="L40" s="54" t="s">
        <v>285</v>
      </c>
    </row>
    <row r="41" spans="1:12" s="70" customFormat="1" ht="19.5" customHeight="1" thickBot="1">
      <c r="A41" s="68">
        <v>37</v>
      </c>
      <c r="B41" s="78">
        <v>45215</v>
      </c>
      <c r="C41" s="77" t="s">
        <v>246</v>
      </c>
      <c r="D41" s="54" t="s">
        <v>359</v>
      </c>
      <c r="E41" s="54" t="s">
        <v>43</v>
      </c>
      <c r="F41" s="79">
        <v>36465</v>
      </c>
      <c r="G41" s="54" t="s">
        <v>95</v>
      </c>
      <c r="H41" s="54" t="s">
        <v>287</v>
      </c>
      <c r="I41" s="54" t="s">
        <v>261</v>
      </c>
      <c r="J41" s="54" t="s">
        <v>186</v>
      </c>
      <c r="K41" s="54" t="s">
        <v>186</v>
      </c>
      <c r="L41" s="54" t="s">
        <v>145</v>
      </c>
    </row>
    <row r="42" spans="1:12" s="66" customFormat="1" ht="16.5" thickBot="1">
      <c r="A42" s="68">
        <v>38</v>
      </c>
      <c r="B42" s="78">
        <v>45215</v>
      </c>
      <c r="C42" s="77" t="s">
        <v>246</v>
      </c>
      <c r="D42" s="54" t="s">
        <v>360</v>
      </c>
      <c r="E42" s="54" t="s">
        <v>43</v>
      </c>
      <c r="F42" s="79" t="s">
        <v>361</v>
      </c>
      <c r="G42" s="54" t="s">
        <v>248</v>
      </c>
      <c r="H42" s="54" t="s">
        <v>96</v>
      </c>
      <c r="I42" s="54" t="s">
        <v>203</v>
      </c>
      <c r="J42" s="54" t="s">
        <v>362</v>
      </c>
      <c r="K42" s="54" t="s">
        <v>362</v>
      </c>
      <c r="L42" s="54" t="s">
        <v>363</v>
      </c>
    </row>
    <row r="43" spans="1:12" s="66" customFormat="1" ht="16.5" thickBot="1">
      <c r="A43" s="68">
        <v>39</v>
      </c>
      <c r="B43" s="78">
        <v>45215</v>
      </c>
      <c r="C43" s="77" t="s">
        <v>246</v>
      </c>
      <c r="D43" s="54" t="s">
        <v>364</v>
      </c>
      <c r="E43" s="54" t="s">
        <v>43</v>
      </c>
      <c r="F43" s="79">
        <v>25763</v>
      </c>
      <c r="G43" s="54" t="s">
        <v>95</v>
      </c>
      <c r="H43" s="54" t="s">
        <v>270</v>
      </c>
      <c r="I43" s="54" t="s">
        <v>271</v>
      </c>
      <c r="J43" s="54" t="s">
        <v>251</v>
      </c>
      <c r="K43" s="54" t="s">
        <v>262</v>
      </c>
      <c r="L43" s="54" t="s">
        <v>365</v>
      </c>
    </row>
    <row r="44" spans="1:12" ht="16.5" thickBot="1">
      <c r="A44" s="68">
        <v>40</v>
      </c>
      <c r="B44" s="78">
        <v>45215</v>
      </c>
      <c r="C44" s="77" t="s">
        <v>246</v>
      </c>
      <c r="D44" s="54" t="s">
        <v>366</v>
      </c>
      <c r="E44" s="54" t="s">
        <v>43</v>
      </c>
      <c r="F44" s="79">
        <v>30182</v>
      </c>
      <c r="G44" s="54" t="s">
        <v>313</v>
      </c>
      <c r="H44" s="54" t="s">
        <v>96</v>
      </c>
      <c r="I44" s="54" t="s">
        <v>275</v>
      </c>
      <c r="J44" s="54" t="s">
        <v>251</v>
      </c>
      <c r="K44" s="54" t="s">
        <v>262</v>
      </c>
      <c r="L44" s="54" t="s">
        <v>367</v>
      </c>
    </row>
    <row r="45" spans="1:12" ht="16.5" thickBot="1">
      <c r="A45" s="68">
        <v>41</v>
      </c>
      <c r="B45" s="78">
        <v>45215</v>
      </c>
      <c r="C45" s="77" t="s">
        <v>246</v>
      </c>
      <c r="D45" s="54" t="s">
        <v>368</v>
      </c>
      <c r="E45" s="54" t="s">
        <v>43</v>
      </c>
      <c r="F45" s="79">
        <v>28899</v>
      </c>
      <c r="G45" s="54" t="s">
        <v>42</v>
      </c>
      <c r="H45" s="54" t="s">
        <v>96</v>
      </c>
      <c r="I45" s="54" t="s">
        <v>369</v>
      </c>
      <c r="J45" s="54" t="s">
        <v>251</v>
      </c>
      <c r="K45" s="54" t="s">
        <v>262</v>
      </c>
      <c r="L45" s="54" t="s">
        <v>370</v>
      </c>
    </row>
    <row r="46" spans="1:12" ht="16.5" thickBot="1">
      <c r="A46" s="68">
        <v>42</v>
      </c>
      <c r="B46" s="78">
        <v>45215</v>
      </c>
      <c r="C46" s="77" t="s">
        <v>246</v>
      </c>
      <c r="D46" s="54" t="s">
        <v>371</v>
      </c>
      <c r="E46" s="54" t="s">
        <v>54</v>
      </c>
      <c r="F46" s="79">
        <v>17081</v>
      </c>
      <c r="G46" s="54" t="s">
        <v>372</v>
      </c>
      <c r="H46" s="54" t="s">
        <v>96</v>
      </c>
      <c r="I46" s="54" t="s">
        <v>373</v>
      </c>
      <c r="J46" s="54" t="s">
        <v>251</v>
      </c>
      <c r="K46" s="54" t="s">
        <v>262</v>
      </c>
      <c r="L46" s="54" t="s">
        <v>374</v>
      </c>
    </row>
    <row r="47" spans="1:12" ht="16.5" thickBot="1">
      <c r="A47" s="68">
        <v>43</v>
      </c>
      <c r="B47" s="78">
        <v>45215</v>
      </c>
      <c r="C47" s="77" t="s">
        <v>246</v>
      </c>
      <c r="D47" s="54" t="s">
        <v>375</v>
      </c>
      <c r="E47" s="54" t="s">
        <v>54</v>
      </c>
      <c r="F47" s="79">
        <v>27812</v>
      </c>
      <c r="G47" s="54" t="s">
        <v>372</v>
      </c>
      <c r="H47" s="54" t="s">
        <v>287</v>
      </c>
      <c r="I47" s="54" t="s">
        <v>376</v>
      </c>
      <c r="J47" s="54" t="s">
        <v>377</v>
      </c>
      <c r="K47" s="54" t="s">
        <v>378</v>
      </c>
      <c r="L47" s="54" t="s">
        <v>379</v>
      </c>
    </row>
    <row r="48" spans="1:12" s="52" customFormat="1" ht="19.5" thickBot="1">
      <c r="A48" s="68">
        <v>44</v>
      </c>
      <c r="B48" s="78">
        <v>45215</v>
      </c>
      <c r="C48" s="77" t="s">
        <v>246</v>
      </c>
      <c r="D48" s="54" t="s">
        <v>380</v>
      </c>
      <c r="E48" s="54" t="s">
        <v>54</v>
      </c>
      <c r="F48" s="79">
        <v>22228</v>
      </c>
      <c r="G48" s="54" t="s">
        <v>381</v>
      </c>
      <c r="H48" s="54" t="s">
        <v>382</v>
      </c>
      <c r="I48" s="54" t="s">
        <v>341</v>
      </c>
      <c r="J48" s="54" t="s">
        <v>251</v>
      </c>
      <c r="K48" s="54" t="s">
        <v>262</v>
      </c>
      <c r="L48" s="54" t="s">
        <v>383</v>
      </c>
    </row>
    <row r="49" spans="1:12" s="52" customFormat="1" ht="18.75" customHeight="1" thickBot="1">
      <c r="A49" s="68">
        <v>45</v>
      </c>
      <c r="B49" s="78">
        <v>45216</v>
      </c>
      <c r="C49" s="77" t="s">
        <v>246</v>
      </c>
      <c r="D49" s="54" t="s">
        <v>384</v>
      </c>
      <c r="E49" s="54" t="s">
        <v>43</v>
      </c>
      <c r="F49" s="79">
        <v>17862</v>
      </c>
      <c r="G49" s="54" t="s">
        <v>49</v>
      </c>
      <c r="H49" s="54" t="s">
        <v>267</v>
      </c>
      <c r="I49" s="54" t="s">
        <v>107</v>
      </c>
      <c r="J49" s="54" t="s">
        <v>186</v>
      </c>
      <c r="K49" s="54" t="s">
        <v>186</v>
      </c>
      <c r="L49" s="54" t="s">
        <v>385</v>
      </c>
    </row>
    <row r="50" spans="1:12" s="56" customFormat="1" ht="16.5" thickBot="1">
      <c r="A50" s="68">
        <v>46</v>
      </c>
      <c r="B50" s="78">
        <v>45216</v>
      </c>
      <c r="C50" s="77" t="s">
        <v>246</v>
      </c>
      <c r="D50" s="54" t="s">
        <v>386</v>
      </c>
      <c r="E50" s="54" t="s">
        <v>54</v>
      </c>
      <c r="F50" s="79">
        <v>17160</v>
      </c>
      <c r="G50" s="54" t="s">
        <v>42</v>
      </c>
      <c r="H50" s="54" t="s">
        <v>267</v>
      </c>
      <c r="I50" s="54" t="s">
        <v>387</v>
      </c>
      <c r="J50" s="54" t="s">
        <v>186</v>
      </c>
      <c r="K50" s="54" t="s">
        <v>186</v>
      </c>
      <c r="L50" s="54" t="s">
        <v>388</v>
      </c>
    </row>
    <row r="51" spans="1:12" s="56" customFormat="1" ht="16.5" thickBot="1">
      <c r="A51" s="68">
        <v>47</v>
      </c>
      <c r="B51" s="78">
        <v>45216</v>
      </c>
      <c r="C51" s="77" t="s">
        <v>246</v>
      </c>
      <c r="D51" s="54" t="s">
        <v>389</v>
      </c>
      <c r="E51" s="54" t="s">
        <v>43</v>
      </c>
      <c r="F51" s="79">
        <v>32117</v>
      </c>
      <c r="G51" s="54" t="s">
        <v>266</v>
      </c>
      <c r="H51" s="54" t="s">
        <v>96</v>
      </c>
      <c r="I51" s="54" t="s">
        <v>390</v>
      </c>
      <c r="J51" s="54" t="s">
        <v>251</v>
      </c>
      <c r="K51" s="54" t="s">
        <v>262</v>
      </c>
      <c r="L51" s="54" t="s">
        <v>391</v>
      </c>
    </row>
    <row r="52" spans="1:12" ht="16.5" thickBot="1">
      <c r="A52" s="68">
        <v>48</v>
      </c>
      <c r="B52" s="78">
        <v>45216</v>
      </c>
      <c r="C52" s="77" t="s">
        <v>246</v>
      </c>
      <c r="D52" s="54" t="s">
        <v>392</v>
      </c>
      <c r="E52" s="54" t="s">
        <v>54</v>
      </c>
      <c r="F52" s="79">
        <v>27319</v>
      </c>
      <c r="G52" s="54" t="s">
        <v>393</v>
      </c>
      <c r="H52" s="54" t="s">
        <v>394</v>
      </c>
      <c r="I52" s="54" t="s">
        <v>395</v>
      </c>
      <c r="J52" s="54" t="s">
        <v>251</v>
      </c>
      <c r="K52" s="54" t="s">
        <v>262</v>
      </c>
      <c r="L52" s="54" t="s">
        <v>396</v>
      </c>
    </row>
    <row r="53" spans="1:12" ht="16.5" thickBot="1">
      <c r="A53" s="68">
        <v>49</v>
      </c>
      <c r="B53" s="78">
        <v>45216</v>
      </c>
      <c r="C53" s="77" t="s">
        <v>246</v>
      </c>
      <c r="D53" s="54" t="s">
        <v>397</v>
      </c>
      <c r="E53" s="54" t="s">
        <v>398</v>
      </c>
      <c r="F53" s="79">
        <v>29665</v>
      </c>
      <c r="G53" s="54" t="s">
        <v>399</v>
      </c>
      <c r="H53" s="54" t="s">
        <v>320</v>
      </c>
      <c r="I53" s="54" t="s">
        <v>400</v>
      </c>
      <c r="J53" s="54" t="s">
        <v>251</v>
      </c>
      <c r="K53" s="54" t="s">
        <v>262</v>
      </c>
      <c r="L53" s="54" t="s">
        <v>401</v>
      </c>
    </row>
    <row r="54" spans="1:12" ht="16.5" thickBot="1">
      <c r="A54" s="68">
        <v>50</v>
      </c>
      <c r="B54" s="78">
        <v>45216</v>
      </c>
      <c r="C54" s="77" t="s">
        <v>246</v>
      </c>
      <c r="D54" s="54" t="s">
        <v>402</v>
      </c>
      <c r="E54" s="54" t="s">
        <v>43</v>
      </c>
      <c r="F54" s="79"/>
      <c r="G54" s="54"/>
      <c r="H54" s="54"/>
      <c r="I54" s="54"/>
      <c r="J54" s="54"/>
      <c r="K54" s="54"/>
      <c r="L54" s="54"/>
    </row>
    <row r="55" spans="1:12" ht="16.5" thickBot="1">
      <c r="A55" s="68">
        <v>51</v>
      </c>
      <c r="B55" s="78">
        <v>45216</v>
      </c>
      <c r="C55" s="77" t="s">
        <v>246</v>
      </c>
      <c r="D55" s="54" t="s">
        <v>403</v>
      </c>
      <c r="E55" s="54" t="s">
        <v>43</v>
      </c>
      <c r="F55" s="79"/>
      <c r="G55" s="54"/>
      <c r="H55" s="54"/>
      <c r="I55" s="54"/>
      <c r="J55" s="54"/>
      <c r="K55" s="54"/>
      <c r="L55" s="54"/>
    </row>
    <row r="56" spans="1:12" ht="16.5" thickBot="1">
      <c r="A56" s="68">
        <v>52</v>
      </c>
      <c r="B56" s="78">
        <v>45216</v>
      </c>
      <c r="C56" s="77" t="s">
        <v>246</v>
      </c>
      <c r="D56" s="54" t="s">
        <v>404</v>
      </c>
      <c r="E56" s="54" t="s">
        <v>43</v>
      </c>
      <c r="F56" s="79">
        <v>31537</v>
      </c>
      <c r="G56" s="54" t="s">
        <v>405</v>
      </c>
      <c r="H56" s="54" t="s">
        <v>96</v>
      </c>
      <c r="I56" s="54" t="s">
        <v>203</v>
      </c>
      <c r="J56" s="54" t="s">
        <v>186</v>
      </c>
      <c r="K56" s="54" t="s">
        <v>186</v>
      </c>
      <c r="L56" s="54" t="s">
        <v>406</v>
      </c>
    </row>
    <row r="57" spans="1:12" ht="16.5" thickBot="1">
      <c r="A57" s="68">
        <v>53</v>
      </c>
      <c r="B57" s="78">
        <v>45216</v>
      </c>
      <c r="C57" s="77" t="s">
        <v>246</v>
      </c>
      <c r="D57" s="54" t="s">
        <v>407</v>
      </c>
      <c r="E57" s="54" t="s">
        <v>43</v>
      </c>
      <c r="F57" s="79">
        <v>26101</v>
      </c>
      <c r="G57" s="54" t="s">
        <v>313</v>
      </c>
      <c r="H57" s="54" t="s">
        <v>270</v>
      </c>
      <c r="I57" s="54" t="s">
        <v>271</v>
      </c>
      <c r="J57" s="54" t="s">
        <v>251</v>
      </c>
      <c r="K57" s="54" t="s">
        <v>262</v>
      </c>
      <c r="L57" s="54" t="s">
        <v>408</v>
      </c>
    </row>
    <row r="58" spans="1:12" ht="16.5" thickBot="1">
      <c r="A58" s="68">
        <v>54</v>
      </c>
      <c r="B58" s="78">
        <v>45217</v>
      </c>
      <c r="C58" s="77" t="s">
        <v>246</v>
      </c>
      <c r="D58" s="54" t="s">
        <v>409</v>
      </c>
      <c r="E58" s="54" t="s">
        <v>398</v>
      </c>
      <c r="F58" s="79">
        <v>29118</v>
      </c>
      <c r="G58" s="54" t="s">
        <v>410</v>
      </c>
      <c r="H58" s="54" t="s">
        <v>411</v>
      </c>
      <c r="I58" s="54" t="s">
        <v>281</v>
      </c>
      <c r="J58" s="54" t="s">
        <v>412</v>
      </c>
      <c r="K58" s="54" t="s">
        <v>186</v>
      </c>
      <c r="L58" s="54" t="s">
        <v>413</v>
      </c>
    </row>
    <row r="59" spans="1:12" ht="16.5" thickBot="1">
      <c r="A59" s="68">
        <v>55</v>
      </c>
      <c r="B59" s="78">
        <v>45217</v>
      </c>
      <c r="C59" s="77" t="s">
        <v>246</v>
      </c>
      <c r="D59" s="54" t="s">
        <v>414</v>
      </c>
      <c r="E59" s="54" t="s">
        <v>43</v>
      </c>
      <c r="F59" s="79">
        <v>17405</v>
      </c>
      <c r="G59" s="54" t="s">
        <v>95</v>
      </c>
      <c r="H59" s="54" t="s">
        <v>415</v>
      </c>
      <c r="I59" s="54" t="s">
        <v>416</v>
      </c>
      <c r="J59" s="54" t="s">
        <v>251</v>
      </c>
      <c r="K59" s="54" t="s">
        <v>262</v>
      </c>
      <c r="L59" s="54" t="s">
        <v>417</v>
      </c>
    </row>
    <row r="60" spans="1:12" ht="16.5" thickBot="1">
      <c r="A60" s="68">
        <v>56</v>
      </c>
      <c r="B60" s="78">
        <v>45218</v>
      </c>
      <c r="C60" s="77" t="s">
        <v>246</v>
      </c>
      <c r="D60" s="54" t="s">
        <v>418</v>
      </c>
      <c r="E60" s="54" t="s">
        <v>43</v>
      </c>
      <c r="F60" s="79">
        <v>24690</v>
      </c>
      <c r="G60" s="54" t="s">
        <v>266</v>
      </c>
      <c r="H60" s="54" t="s">
        <v>96</v>
      </c>
      <c r="I60" s="54" t="s">
        <v>419</v>
      </c>
      <c r="J60" s="54" t="s">
        <v>251</v>
      </c>
      <c r="K60" s="54" t="s">
        <v>262</v>
      </c>
      <c r="L60" s="54" t="s">
        <v>420</v>
      </c>
    </row>
    <row r="61" spans="1:12" ht="16.5" thickBot="1">
      <c r="A61" s="68">
        <v>57</v>
      </c>
      <c r="B61" s="78">
        <v>45218</v>
      </c>
      <c r="C61" s="77" t="s">
        <v>246</v>
      </c>
      <c r="D61" s="54" t="s">
        <v>421</v>
      </c>
      <c r="E61" s="54" t="s">
        <v>54</v>
      </c>
      <c r="F61" s="79">
        <v>32375</v>
      </c>
      <c r="G61" s="54" t="s">
        <v>405</v>
      </c>
      <c r="H61" s="54" t="s">
        <v>96</v>
      </c>
      <c r="I61" s="54" t="s">
        <v>224</v>
      </c>
      <c r="J61" s="54" t="s">
        <v>251</v>
      </c>
      <c r="K61" s="54" t="s">
        <v>262</v>
      </c>
      <c r="L61" s="54" t="s">
        <v>422</v>
      </c>
    </row>
    <row r="62" spans="1:12" ht="16.5" thickBot="1">
      <c r="A62" s="68">
        <v>58</v>
      </c>
      <c r="B62" s="78">
        <v>45218</v>
      </c>
      <c r="C62" s="77" t="s">
        <v>246</v>
      </c>
      <c r="D62" s="54" t="s">
        <v>423</v>
      </c>
      <c r="E62" s="54" t="s">
        <v>43</v>
      </c>
      <c r="F62" s="79">
        <v>35509</v>
      </c>
      <c r="G62" s="54" t="s">
        <v>95</v>
      </c>
      <c r="H62" s="54" t="s">
        <v>96</v>
      </c>
      <c r="I62" s="54" t="s">
        <v>261</v>
      </c>
      <c r="J62" s="54" t="s">
        <v>251</v>
      </c>
      <c r="K62" s="54" t="s">
        <v>262</v>
      </c>
      <c r="L62" s="54" t="s">
        <v>424</v>
      </c>
    </row>
    <row r="63" spans="1:12" ht="16.5" thickBot="1">
      <c r="A63" s="68">
        <v>59</v>
      </c>
      <c r="B63" s="78">
        <v>45218</v>
      </c>
      <c r="C63" s="77" t="s">
        <v>246</v>
      </c>
      <c r="D63" s="54" t="s">
        <v>425</v>
      </c>
      <c r="E63" s="54" t="s">
        <v>43</v>
      </c>
      <c r="F63" s="79">
        <v>23024</v>
      </c>
      <c r="G63" s="54" t="s">
        <v>329</v>
      </c>
      <c r="H63" s="54" t="s">
        <v>426</v>
      </c>
      <c r="I63" s="54" t="s">
        <v>427</v>
      </c>
      <c r="J63" s="54" t="s">
        <v>428</v>
      </c>
      <c r="K63" s="54" t="s">
        <v>362</v>
      </c>
      <c r="L63" s="54" t="s">
        <v>296</v>
      </c>
    </row>
    <row r="64" spans="1:12" ht="16.5" thickBot="1">
      <c r="A64" s="68">
        <v>60</v>
      </c>
      <c r="B64" s="78">
        <v>45219</v>
      </c>
      <c r="C64" s="77" t="s">
        <v>246</v>
      </c>
      <c r="D64" s="54" t="s">
        <v>429</v>
      </c>
      <c r="E64" s="54" t="s">
        <v>54</v>
      </c>
      <c r="F64" s="79">
        <v>29043</v>
      </c>
      <c r="G64" s="54" t="s">
        <v>270</v>
      </c>
      <c r="H64" s="54" t="s">
        <v>270</v>
      </c>
      <c r="I64" s="54" t="s">
        <v>271</v>
      </c>
      <c r="J64" s="54" t="s">
        <v>251</v>
      </c>
      <c r="K64" s="54" t="s">
        <v>262</v>
      </c>
      <c r="L64" s="54" t="s">
        <v>365</v>
      </c>
    </row>
    <row r="65" spans="1:12" ht="16.5" thickBot="1">
      <c r="A65" s="68">
        <v>61</v>
      </c>
      <c r="B65" s="78">
        <v>45219</v>
      </c>
      <c r="C65" s="77" t="s">
        <v>246</v>
      </c>
      <c r="D65" s="54" t="s">
        <v>430</v>
      </c>
      <c r="E65" s="54" t="s">
        <v>54</v>
      </c>
      <c r="F65" s="79">
        <v>27707</v>
      </c>
      <c r="G65" s="54" t="s">
        <v>42</v>
      </c>
      <c r="H65" s="54" t="s">
        <v>42</v>
      </c>
      <c r="I65" s="54" t="s">
        <v>250</v>
      </c>
      <c r="J65" s="54" t="s">
        <v>251</v>
      </c>
      <c r="K65" s="54" t="s">
        <v>262</v>
      </c>
      <c r="L65" s="54" t="s">
        <v>374</v>
      </c>
    </row>
    <row r="66" spans="1:12" ht="16.5" thickBot="1">
      <c r="A66" s="68">
        <v>62</v>
      </c>
      <c r="B66" s="78">
        <v>45219</v>
      </c>
      <c r="C66" s="77" t="s">
        <v>246</v>
      </c>
      <c r="D66" s="54" t="s">
        <v>431</v>
      </c>
      <c r="E66" s="54" t="s">
        <v>54</v>
      </c>
      <c r="F66" s="79">
        <v>25008</v>
      </c>
      <c r="G66" s="54" t="s">
        <v>270</v>
      </c>
      <c r="H66" s="54" t="s">
        <v>270</v>
      </c>
      <c r="I66" s="54" t="s">
        <v>107</v>
      </c>
      <c r="J66" s="54" t="s">
        <v>251</v>
      </c>
      <c r="K66" s="54" t="s">
        <v>262</v>
      </c>
      <c r="L66" s="54" t="s">
        <v>432</v>
      </c>
    </row>
    <row r="67" spans="1:12" ht="16.5" thickBot="1">
      <c r="A67" s="68">
        <v>63</v>
      </c>
      <c r="B67" s="78">
        <v>45219</v>
      </c>
      <c r="C67" s="77" t="s">
        <v>246</v>
      </c>
      <c r="D67" s="54" t="s">
        <v>433</v>
      </c>
      <c r="E67" s="54" t="s">
        <v>54</v>
      </c>
      <c r="F67" s="79">
        <v>27999</v>
      </c>
      <c r="G67" s="54" t="s">
        <v>353</v>
      </c>
      <c r="H67" s="54" t="s">
        <v>434</v>
      </c>
      <c r="I67" s="54" t="s">
        <v>400</v>
      </c>
      <c r="J67" s="54" t="s">
        <v>251</v>
      </c>
      <c r="K67" s="54" t="s">
        <v>262</v>
      </c>
      <c r="L67" s="54" t="s">
        <v>435</v>
      </c>
    </row>
    <row r="68" spans="1:12" ht="16.5" thickBot="1">
      <c r="A68" s="68">
        <v>64</v>
      </c>
      <c r="B68" s="78">
        <v>45219</v>
      </c>
      <c r="C68" s="77" t="s">
        <v>246</v>
      </c>
      <c r="D68" s="54" t="s">
        <v>436</v>
      </c>
      <c r="E68" s="54" t="s">
        <v>54</v>
      </c>
      <c r="F68" s="79">
        <v>29116</v>
      </c>
      <c r="G68" s="54" t="s">
        <v>266</v>
      </c>
      <c r="H68" s="54" t="s">
        <v>267</v>
      </c>
      <c r="I68" s="54" t="s">
        <v>437</v>
      </c>
      <c r="J68" s="54" t="s">
        <v>438</v>
      </c>
      <c r="K68" s="54" t="s">
        <v>439</v>
      </c>
      <c r="L68" s="54" t="s">
        <v>440</v>
      </c>
    </row>
    <row r="69" spans="1:12" ht="16.5" thickBot="1">
      <c r="A69" s="68">
        <v>65</v>
      </c>
      <c r="B69" s="78">
        <v>45219</v>
      </c>
      <c r="C69" s="77" t="s">
        <v>246</v>
      </c>
      <c r="D69" s="54" t="s">
        <v>441</v>
      </c>
      <c r="E69" s="54" t="s">
        <v>54</v>
      </c>
      <c r="F69" s="79">
        <v>23607</v>
      </c>
      <c r="G69" s="54" t="s">
        <v>248</v>
      </c>
      <c r="H69" s="54" t="s">
        <v>249</v>
      </c>
      <c r="I69" s="54" t="s">
        <v>442</v>
      </c>
      <c r="J69" s="54" t="s">
        <v>412</v>
      </c>
      <c r="K69" s="54" t="s">
        <v>186</v>
      </c>
      <c r="L69" s="54" t="s">
        <v>443</v>
      </c>
    </row>
    <row r="70" spans="1:12" ht="16.5" thickBot="1">
      <c r="A70" s="68">
        <v>66</v>
      </c>
      <c r="B70" s="78">
        <v>45222</v>
      </c>
      <c r="C70" s="77" t="s">
        <v>246</v>
      </c>
      <c r="D70" s="54" t="s">
        <v>444</v>
      </c>
      <c r="E70" s="54" t="s">
        <v>43</v>
      </c>
      <c r="F70" s="79">
        <v>23911</v>
      </c>
      <c r="G70" s="54" t="s">
        <v>95</v>
      </c>
      <c r="H70" s="54" t="s">
        <v>96</v>
      </c>
      <c r="I70" s="54" t="s">
        <v>281</v>
      </c>
      <c r="J70" s="54" t="s">
        <v>251</v>
      </c>
      <c r="K70" s="54" t="s">
        <v>262</v>
      </c>
      <c r="L70" s="54" t="s">
        <v>367</v>
      </c>
    </row>
    <row r="71" spans="1:12" ht="16.5" thickBot="1">
      <c r="A71" s="68">
        <v>67</v>
      </c>
      <c r="B71" s="78">
        <v>45222</v>
      </c>
      <c r="C71" s="77" t="s">
        <v>246</v>
      </c>
      <c r="D71" s="54" t="s">
        <v>445</v>
      </c>
      <c r="E71" s="54" t="s">
        <v>54</v>
      </c>
      <c r="F71" s="79">
        <v>12770</v>
      </c>
      <c r="G71" s="54" t="s">
        <v>248</v>
      </c>
      <c r="H71" s="54" t="s">
        <v>249</v>
      </c>
      <c r="I71" s="54" t="s">
        <v>347</v>
      </c>
      <c r="J71" s="54" t="s">
        <v>251</v>
      </c>
      <c r="K71" s="54" t="s">
        <v>262</v>
      </c>
      <c r="L71" s="54" t="s">
        <v>446</v>
      </c>
    </row>
    <row r="72" spans="1:12" ht="16.5" thickBot="1">
      <c r="A72" s="68">
        <v>68</v>
      </c>
      <c r="B72" s="78">
        <v>45222</v>
      </c>
      <c r="C72" s="77" t="s">
        <v>246</v>
      </c>
      <c r="D72" s="54" t="s">
        <v>447</v>
      </c>
      <c r="E72" s="79" t="s">
        <v>54</v>
      </c>
      <c r="F72" s="79">
        <v>23932</v>
      </c>
      <c r="G72" s="54" t="s">
        <v>95</v>
      </c>
      <c r="H72" s="54" t="s">
        <v>96</v>
      </c>
      <c r="I72" s="54" t="s">
        <v>448</v>
      </c>
      <c r="J72" s="54" t="s">
        <v>251</v>
      </c>
      <c r="K72" s="54" t="s">
        <v>262</v>
      </c>
      <c r="L72" s="54" t="s">
        <v>449</v>
      </c>
    </row>
    <row r="73" spans="1:12" ht="16.5" thickBot="1">
      <c r="A73" s="68">
        <v>69</v>
      </c>
      <c r="B73" s="78">
        <v>45222</v>
      </c>
      <c r="C73" s="77" t="s">
        <v>246</v>
      </c>
      <c r="D73" s="54" t="s">
        <v>450</v>
      </c>
      <c r="E73" s="54" t="s">
        <v>43</v>
      </c>
      <c r="F73" s="79">
        <v>30081</v>
      </c>
      <c r="G73" s="54" t="s">
        <v>313</v>
      </c>
      <c r="H73" s="54" t="s">
        <v>313</v>
      </c>
      <c r="I73" s="54" t="s">
        <v>107</v>
      </c>
      <c r="J73" s="54" t="s">
        <v>251</v>
      </c>
      <c r="K73" s="54" t="s">
        <v>262</v>
      </c>
      <c r="L73" s="54" t="s">
        <v>374</v>
      </c>
    </row>
    <row r="74" spans="1:12" ht="16.5" thickBot="1">
      <c r="A74" s="68">
        <v>70</v>
      </c>
      <c r="B74" s="78">
        <v>45222</v>
      </c>
      <c r="C74" s="77" t="s">
        <v>246</v>
      </c>
      <c r="D74" s="54" t="s">
        <v>451</v>
      </c>
      <c r="E74" s="54" t="s">
        <v>54</v>
      </c>
      <c r="F74" s="79">
        <v>27044</v>
      </c>
      <c r="G74" s="54" t="s">
        <v>42</v>
      </c>
      <c r="H74" s="54" t="s">
        <v>62</v>
      </c>
      <c r="I74" s="54" t="s">
        <v>224</v>
      </c>
      <c r="J74" s="54" t="s">
        <v>251</v>
      </c>
      <c r="K74" s="54" t="s">
        <v>262</v>
      </c>
      <c r="L74" s="54" t="s">
        <v>452</v>
      </c>
    </row>
    <row r="75" spans="1:12" ht="16.5" thickBot="1">
      <c r="A75" s="68">
        <v>71</v>
      </c>
      <c r="B75" s="78">
        <v>45222</v>
      </c>
      <c r="C75" s="77" t="s">
        <v>246</v>
      </c>
      <c r="D75" s="54" t="s">
        <v>453</v>
      </c>
      <c r="E75" s="54" t="s">
        <v>43</v>
      </c>
      <c r="F75" s="79">
        <v>39006</v>
      </c>
      <c r="G75" s="54" t="s">
        <v>372</v>
      </c>
      <c r="H75" s="54" t="s">
        <v>372</v>
      </c>
      <c r="I75" s="54" t="s">
        <v>261</v>
      </c>
      <c r="J75" s="54" t="s">
        <v>251</v>
      </c>
      <c r="K75" s="54" t="s">
        <v>262</v>
      </c>
      <c r="L75" s="54" t="s">
        <v>454</v>
      </c>
    </row>
    <row r="76" spans="1:12" ht="16.5" thickBot="1">
      <c r="A76" s="68">
        <v>72</v>
      </c>
      <c r="B76" s="78">
        <v>45222</v>
      </c>
      <c r="C76" s="77" t="s">
        <v>246</v>
      </c>
      <c r="D76" s="54" t="s">
        <v>455</v>
      </c>
      <c r="E76" s="54" t="s">
        <v>54</v>
      </c>
      <c r="F76" s="79">
        <v>25580</v>
      </c>
      <c r="G76" s="54" t="s">
        <v>372</v>
      </c>
      <c r="H76" s="54" t="s">
        <v>372</v>
      </c>
      <c r="I76" s="54" t="s">
        <v>67</v>
      </c>
      <c r="J76" s="54" t="s">
        <v>251</v>
      </c>
      <c r="K76" s="54" t="s">
        <v>262</v>
      </c>
      <c r="L76" s="54" t="s">
        <v>454</v>
      </c>
    </row>
    <row r="77" spans="1:12" ht="16.5" thickBot="1">
      <c r="A77" s="68">
        <v>73</v>
      </c>
      <c r="B77" s="78">
        <v>45223</v>
      </c>
      <c r="C77" s="77" t="s">
        <v>246</v>
      </c>
      <c r="D77" s="54" t="s">
        <v>456</v>
      </c>
      <c r="E77" s="54" t="s">
        <v>54</v>
      </c>
      <c r="F77" s="79">
        <v>27393</v>
      </c>
      <c r="G77" s="54" t="s">
        <v>381</v>
      </c>
      <c r="H77" s="54" t="s">
        <v>381</v>
      </c>
      <c r="I77" s="54" t="s">
        <v>281</v>
      </c>
      <c r="J77" s="54" t="s">
        <v>251</v>
      </c>
      <c r="K77" s="54" t="s">
        <v>262</v>
      </c>
      <c r="L77" s="54" t="s">
        <v>457</v>
      </c>
    </row>
    <row r="78" spans="1:12" ht="16.5" thickBot="1">
      <c r="A78" s="68">
        <v>74</v>
      </c>
      <c r="B78" s="78">
        <v>45223</v>
      </c>
      <c r="C78" s="77" t="s">
        <v>246</v>
      </c>
      <c r="D78" s="54" t="s">
        <v>458</v>
      </c>
      <c r="E78" s="54" t="s">
        <v>54</v>
      </c>
      <c r="F78" s="79">
        <v>27334</v>
      </c>
      <c r="G78" s="54" t="s">
        <v>49</v>
      </c>
      <c r="H78" s="54" t="s">
        <v>49</v>
      </c>
      <c r="I78" s="54" t="s">
        <v>298</v>
      </c>
      <c r="J78" s="54" t="s">
        <v>251</v>
      </c>
      <c r="K78" s="54" t="s">
        <v>262</v>
      </c>
      <c r="L78" s="54" t="s">
        <v>289</v>
      </c>
    </row>
    <row r="79" spans="1:12" ht="16.5" thickBot="1">
      <c r="A79" s="68">
        <v>75</v>
      </c>
      <c r="B79" s="78">
        <v>45223</v>
      </c>
      <c r="C79" s="77" t="s">
        <v>246</v>
      </c>
      <c r="D79" s="54" t="s">
        <v>459</v>
      </c>
      <c r="E79" s="54" t="s">
        <v>43</v>
      </c>
      <c r="F79" s="79">
        <v>27865</v>
      </c>
      <c r="G79" s="54" t="s">
        <v>42</v>
      </c>
      <c r="H79" s="54" t="s">
        <v>42</v>
      </c>
      <c r="I79" s="54" t="s">
        <v>400</v>
      </c>
      <c r="J79" s="54" t="s">
        <v>251</v>
      </c>
      <c r="K79" s="54" t="s">
        <v>262</v>
      </c>
      <c r="L79" s="54" t="s">
        <v>460</v>
      </c>
    </row>
    <row r="80" spans="1:12" ht="16.5" thickBot="1">
      <c r="A80" s="68">
        <v>76</v>
      </c>
      <c r="B80" s="78">
        <v>45223</v>
      </c>
      <c r="C80" s="77" t="s">
        <v>246</v>
      </c>
      <c r="D80" s="54" t="s">
        <v>461</v>
      </c>
      <c r="E80" s="54" t="s">
        <v>43</v>
      </c>
      <c r="F80" s="79">
        <v>23681</v>
      </c>
      <c r="G80" s="54" t="s">
        <v>266</v>
      </c>
      <c r="H80" s="54" t="s">
        <v>267</v>
      </c>
      <c r="I80" s="54" t="s">
        <v>462</v>
      </c>
      <c r="J80" s="54" t="s">
        <v>251</v>
      </c>
      <c r="K80" s="54" t="s">
        <v>262</v>
      </c>
      <c r="L80" s="54" t="s">
        <v>374</v>
      </c>
    </row>
    <row r="81" spans="1:12" ht="16.5" thickBot="1">
      <c r="A81" s="68">
        <v>77</v>
      </c>
      <c r="B81" s="78">
        <v>45223</v>
      </c>
      <c r="C81" s="77" t="s">
        <v>246</v>
      </c>
      <c r="D81" s="54" t="s">
        <v>463</v>
      </c>
      <c r="E81" s="54" t="s">
        <v>43</v>
      </c>
      <c r="F81" s="79">
        <v>18701</v>
      </c>
      <c r="G81" s="54" t="s">
        <v>393</v>
      </c>
      <c r="H81" s="54" t="s">
        <v>393</v>
      </c>
      <c r="I81" s="54" t="s">
        <v>107</v>
      </c>
      <c r="J81" s="54" t="s">
        <v>251</v>
      </c>
      <c r="K81" s="54" t="s">
        <v>262</v>
      </c>
      <c r="L81" s="54" t="s">
        <v>464</v>
      </c>
    </row>
    <row r="82" spans="1:12" ht="16.5" thickBot="1">
      <c r="A82" s="68">
        <v>78</v>
      </c>
      <c r="B82" s="78">
        <v>45224</v>
      </c>
      <c r="C82" s="77" t="s">
        <v>246</v>
      </c>
      <c r="D82" s="54" t="s">
        <v>465</v>
      </c>
      <c r="E82" s="54" t="s">
        <v>43</v>
      </c>
      <c r="F82" s="79">
        <v>30026</v>
      </c>
      <c r="G82" s="54" t="s">
        <v>399</v>
      </c>
      <c r="H82" s="54" t="s">
        <v>399</v>
      </c>
      <c r="I82" s="54" t="s">
        <v>67</v>
      </c>
      <c r="J82" s="54" t="s">
        <v>251</v>
      </c>
      <c r="K82" s="54" t="s">
        <v>262</v>
      </c>
      <c r="L82" s="54" t="s">
        <v>466</v>
      </c>
    </row>
    <row r="83" spans="1:12" ht="16.5" thickBot="1">
      <c r="A83" s="68">
        <v>79</v>
      </c>
      <c r="B83" s="78">
        <v>45224</v>
      </c>
      <c r="C83" s="77" t="s">
        <v>246</v>
      </c>
      <c r="D83" s="54" t="s">
        <v>467</v>
      </c>
      <c r="E83" s="54" t="s">
        <v>54</v>
      </c>
      <c r="F83" s="79">
        <v>24322</v>
      </c>
      <c r="G83" s="54" t="s">
        <v>405</v>
      </c>
      <c r="H83" s="54" t="s">
        <v>468</v>
      </c>
      <c r="I83" s="54" t="s">
        <v>175</v>
      </c>
      <c r="J83" s="54" t="s">
        <v>251</v>
      </c>
      <c r="K83" s="54" t="s">
        <v>262</v>
      </c>
      <c r="L83" s="54" t="s">
        <v>469</v>
      </c>
    </row>
    <row r="84" spans="1:12" ht="16.5" thickBot="1">
      <c r="A84" s="68">
        <v>80</v>
      </c>
      <c r="B84" s="78">
        <v>45224</v>
      </c>
      <c r="C84" s="77" t="s">
        <v>246</v>
      </c>
      <c r="D84" s="54" t="s">
        <v>470</v>
      </c>
      <c r="E84" s="54" t="s">
        <v>54</v>
      </c>
      <c r="F84" s="79">
        <v>26650</v>
      </c>
      <c r="G84" s="54" t="s">
        <v>313</v>
      </c>
      <c r="H84" s="54" t="s">
        <v>313</v>
      </c>
      <c r="I84" s="54" t="s">
        <v>271</v>
      </c>
      <c r="J84" s="54" t="s">
        <v>251</v>
      </c>
      <c r="K84" s="54" t="s">
        <v>262</v>
      </c>
      <c r="L84" s="54" t="s">
        <v>285</v>
      </c>
    </row>
    <row r="85" spans="1:12" ht="16.5" thickBot="1">
      <c r="A85" s="68">
        <v>81</v>
      </c>
      <c r="B85" s="78">
        <v>45224</v>
      </c>
      <c r="C85" s="77" t="s">
        <v>246</v>
      </c>
      <c r="D85" s="54" t="s">
        <v>471</v>
      </c>
      <c r="E85" s="54" t="s">
        <v>54</v>
      </c>
      <c r="F85" s="79">
        <v>26172</v>
      </c>
      <c r="G85" s="54" t="s">
        <v>410</v>
      </c>
      <c r="H85" s="54" t="s">
        <v>472</v>
      </c>
      <c r="I85" s="54" t="s">
        <v>67</v>
      </c>
      <c r="J85" s="54" t="s">
        <v>428</v>
      </c>
      <c r="K85" s="54" t="s">
        <v>362</v>
      </c>
      <c r="L85" s="54" t="s">
        <v>473</v>
      </c>
    </row>
    <row r="86" spans="1:12" ht="16.5" thickBot="1">
      <c r="A86" s="68">
        <v>82</v>
      </c>
      <c r="B86" s="78">
        <v>45224</v>
      </c>
      <c r="C86" s="77" t="s">
        <v>246</v>
      </c>
      <c r="D86" s="54" t="s">
        <v>474</v>
      </c>
      <c r="E86" s="54" t="s">
        <v>43</v>
      </c>
      <c r="F86" s="79">
        <v>23395</v>
      </c>
      <c r="G86" s="54" t="s">
        <v>95</v>
      </c>
      <c r="H86" s="54" t="s">
        <v>96</v>
      </c>
      <c r="I86" s="54" t="s">
        <v>475</v>
      </c>
      <c r="J86" s="54" t="s">
        <v>476</v>
      </c>
      <c r="K86" s="54" t="s">
        <v>356</v>
      </c>
      <c r="L86" s="54" t="s">
        <v>477</v>
      </c>
    </row>
    <row r="87" spans="1:12" ht="16.5" thickBot="1">
      <c r="A87" s="68">
        <v>83</v>
      </c>
      <c r="B87" s="78">
        <v>45225</v>
      </c>
      <c r="C87" s="77" t="s">
        <v>246</v>
      </c>
      <c r="D87" s="54" t="s">
        <v>478</v>
      </c>
      <c r="E87" s="54" t="s">
        <v>43</v>
      </c>
      <c r="F87" s="79" t="s">
        <v>479</v>
      </c>
      <c r="G87" s="54" t="s">
        <v>266</v>
      </c>
      <c r="H87" s="54" t="s">
        <v>267</v>
      </c>
      <c r="I87" s="54" t="s">
        <v>257</v>
      </c>
      <c r="J87" s="54" t="s">
        <v>251</v>
      </c>
      <c r="K87" s="54" t="s">
        <v>262</v>
      </c>
      <c r="L87" s="54" t="s">
        <v>289</v>
      </c>
    </row>
    <row r="88" spans="1:12" ht="16.5" thickBot="1">
      <c r="A88" s="68">
        <v>84</v>
      </c>
      <c r="B88" s="78">
        <v>45225</v>
      </c>
      <c r="C88" s="77" t="s">
        <v>246</v>
      </c>
      <c r="D88" s="54" t="s">
        <v>480</v>
      </c>
      <c r="E88" s="54" t="s">
        <v>43</v>
      </c>
      <c r="F88" s="79">
        <v>23930</v>
      </c>
      <c r="G88" s="54" t="s">
        <v>405</v>
      </c>
      <c r="H88" s="54" t="s">
        <v>468</v>
      </c>
      <c r="I88" s="54" t="s">
        <v>281</v>
      </c>
      <c r="J88" s="54" t="s">
        <v>481</v>
      </c>
      <c r="K88" s="54" t="s">
        <v>356</v>
      </c>
      <c r="L88" s="54" t="s">
        <v>482</v>
      </c>
    </row>
    <row r="89" spans="1:12" ht="16.5" thickBot="1">
      <c r="A89" s="68">
        <v>85</v>
      </c>
      <c r="B89" s="78">
        <v>45226</v>
      </c>
      <c r="C89" s="77" t="s">
        <v>246</v>
      </c>
      <c r="D89" s="54" t="s">
        <v>483</v>
      </c>
      <c r="E89" s="54" t="s">
        <v>43</v>
      </c>
      <c r="F89" s="79">
        <v>29896</v>
      </c>
      <c r="G89" s="54" t="s">
        <v>484</v>
      </c>
      <c r="H89" s="54" t="s">
        <v>485</v>
      </c>
      <c r="I89" s="54" t="s">
        <v>437</v>
      </c>
      <c r="J89" s="54" t="s">
        <v>486</v>
      </c>
      <c r="K89" s="54" t="s">
        <v>487</v>
      </c>
      <c r="L89" s="54" t="s">
        <v>488</v>
      </c>
    </row>
    <row r="90" spans="1:12" ht="16.5" thickBot="1">
      <c r="A90" s="68">
        <v>86</v>
      </c>
      <c r="B90" s="78">
        <v>45226</v>
      </c>
      <c r="C90" s="77" t="s">
        <v>246</v>
      </c>
      <c r="D90" s="54" t="s">
        <v>489</v>
      </c>
      <c r="E90" s="54" t="s">
        <v>54</v>
      </c>
      <c r="F90" s="79">
        <v>23493</v>
      </c>
      <c r="G90" s="54" t="s">
        <v>95</v>
      </c>
      <c r="H90" s="54" t="s">
        <v>96</v>
      </c>
      <c r="I90" s="54" t="s">
        <v>67</v>
      </c>
      <c r="J90" s="54" t="s">
        <v>251</v>
      </c>
      <c r="K90" s="54" t="s">
        <v>258</v>
      </c>
      <c r="L90" s="54" t="s">
        <v>490</v>
      </c>
    </row>
    <row r="91" spans="1:12" ht="16.5" thickBot="1">
      <c r="A91" s="68">
        <v>87</v>
      </c>
      <c r="B91" s="78">
        <v>45226</v>
      </c>
      <c r="C91" s="77" t="s">
        <v>246</v>
      </c>
      <c r="D91" s="54" t="s">
        <v>491</v>
      </c>
      <c r="E91" s="54" t="s">
        <v>43</v>
      </c>
      <c r="F91" s="79">
        <v>29135</v>
      </c>
      <c r="G91" s="54" t="s">
        <v>405</v>
      </c>
      <c r="H91" s="54" t="s">
        <v>468</v>
      </c>
      <c r="I91" s="54" t="s">
        <v>203</v>
      </c>
      <c r="J91" s="54" t="s">
        <v>412</v>
      </c>
      <c r="K91" s="54" t="s">
        <v>186</v>
      </c>
      <c r="L91" s="54" t="s">
        <v>492</v>
      </c>
    </row>
    <row r="92" spans="1:12" ht="16.5" thickBot="1">
      <c r="A92" s="68">
        <v>88</v>
      </c>
      <c r="B92" s="78">
        <v>45226</v>
      </c>
      <c r="C92" s="77" t="s">
        <v>246</v>
      </c>
      <c r="D92" s="54" t="s">
        <v>493</v>
      </c>
      <c r="E92" s="54" t="s">
        <v>43</v>
      </c>
      <c r="F92" s="79">
        <v>32207</v>
      </c>
      <c r="G92" s="54" t="s">
        <v>95</v>
      </c>
      <c r="H92" s="54" t="s">
        <v>96</v>
      </c>
      <c r="I92" s="54" t="s">
        <v>351</v>
      </c>
      <c r="J92" s="54" t="s">
        <v>251</v>
      </c>
      <c r="K92" s="54" t="s">
        <v>262</v>
      </c>
      <c r="L92" s="54" t="s">
        <v>494</v>
      </c>
    </row>
    <row r="93" spans="1:12" ht="16.5" thickBot="1">
      <c r="A93" s="68">
        <v>89</v>
      </c>
      <c r="B93" s="78">
        <v>45226</v>
      </c>
      <c r="C93" s="77" t="s">
        <v>246</v>
      </c>
      <c r="D93" s="54" t="s">
        <v>495</v>
      </c>
      <c r="E93" s="54" t="s">
        <v>43</v>
      </c>
      <c r="F93" s="79">
        <v>28799</v>
      </c>
      <c r="G93" s="54" t="s">
        <v>95</v>
      </c>
      <c r="H93" s="54" t="s">
        <v>96</v>
      </c>
      <c r="I93" s="54" t="s">
        <v>496</v>
      </c>
      <c r="J93" s="54" t="s">
        <v>58</v>
      </c>
      <c r="K93" s="54" t="s">
        <v>262</v>
      </c>
      <c r="L93" s="54" t="s">
        <v>285</v>
      </c>
    </row>
    <row r="94" spans="1:12" ht="18.75" customHeight="1" thickBot="1">
      <c r="A94" s="68">
        <v>90</v>
      </c>
      <c r="B94" s="78">
        <v>45226</v>
      </c>
      <c r="C94" s="77" t="s">
        <v>246</v>
      </c>
      <c r="D94" s="54" t="s">
        <v>497</v>
      </c>
      <c r="E94" s="54" t="s">
        <v>43</v>
      </c>
      <c r="F94" s="79">
        <v>32649</v>
      </c>
      <c r="G94" s="54" t="s">
        <v>287</v>
      </c>
      <c r="H94" s="54" t="s">
        <v>287</v>
      </c>
      <c r="I94" s="54" t="s">
        <v>281</v>
      </c>
      <c r="J94" s="54" t="s">
        <v>377</v>
      </c>
      <c r="K94" s="54" t="s">
        <v>498</v>
      </c>
      <c r="L94" s="54" t="s">
        <v>499</v>
      </c>
    </row>
    <row r="95" spans="1:12" ht="18" customHeight="1">
      <c r="A95" s="68">
        <v>91</v>
      </c>
      <c r="B95" s="78">
        <v>45226</v>
      </c>
      <c r="C95" s="77" t="s">
        <v>246</v>
      </c>
      <c r="D95" s="54" t="s">
        <v>500</v>
      </c>
      <c r="E95" s="54" t="s">
        <v>54</v>
      </c>
      <c r="F95" s="79">
        <v>27553</v>
      </c>
      <c r="G95" s="54" t="s">
        <v>287</v>
      </c>
      <c r="H95" s="54" t="s">
        <v>287</v>
      </c>
      <c r="I95" s="54" t="s">
        <v>281</v>
      </c>
      <c r="J95" s="54" t="s">
        <v>377</v>
      </c>
      <c r="K95" s="54" t="s">
        <v>498</v>
      </c>
      <c r="L95" s="54" t="s">
        <v>499</v>
      </c>
    </row>
    <row r="96" spans="1:12" ht="18" customHeight="1" thickBot="1">
      <c r="A96" s="68">
        <v>92</v>
      </c>
      <c r="B96" s="78">
        <v>45226</v>
      </c>
      <c r="C96" s="54" t="s">
        <v>246</v>
      </c>
      <c r="D96" s="54" t="s">
        <v>501</v>
      </c>
      <c r="E96" s="54" t="s">
        <v>43</v>
      </c>
      <c r="F96" s="79">
        <v>27224</v>
      </c>
      <c r="G96" s="54" t="s">
        <v>266</v>
      </c>
      <c r="H96" s="54" t="s">
        <v>267</v>
      </c>
      <c r="I96" s="54" t="s">
        <v>502</v>
      </c>
      <c r="J96" s="54" t="s">
        <v>251</v>
      </c>
      <c r="K96" s="54" t="s">
        <v>262</v>
      </c>
      <c r="L96" s="54" t="s">
        <v>272</v>
      </c>
    </row>
    <row r="97" spans="1:12" ht="18" customHeight="1" thickBot="1">
      <c r="A97" s="68">
        <v>93</v>
      </c>
      <c r="B97" s="78">
        <v>45229</v>
      </c>
      <c r="C97" s="77" t="s">
        <v>246</v>
      </c>
      <c r="D97" s="54" t="s">
        <v>503</v>
      </c>
      <c r="E97" s="54" t="s">
        <v>54</v>
      </c>
      <c r="F97" s="79">
        <v>14772</v>
      </c>
      <c r="G97" s="54" t="s">
        <v>504</v>
      </c>
      <c r="H97" s="54" t="s">
        <v>505</v>
      </c>
      <c r="I97" s="54" t="s">
        <v>107</v>
      </c>
      <c r="J97" s="54" t="s">
        <v>506</v>
      </c>
      <c r="K97" s="54" t="s">
        <v>506</v>
      </c>
      <c r="L97" s="54" t="s">
        <v>507</v>
      </c>
    </row>
    <row r="98" spans="1:12" ht="16.5" customHeight="1" thickBot="1">
      <c r="A98" s="68">
        <v>94</v>
      </c>
      <c r="B98" s="78">
        <v>45229</v>
      </c>
      <c r="C98" s="77" t="s">
        <v>246</v>
      </c>
      <c r="D98" s="54" t="s">
        <v>508</v>
      </c>
      <c r="E98" s="54" t="s">
        <v>43</v>
      </c>
      <c r="F98" s="79">
        <v>25782</v>
      </c>
      <c r="G98" s="54" t="s">
        <v>405</v>
      </c>
      <c r="H98" s="54" t="s">
        <v>468</v>
      </c>
      <c r="I98" s="54" t="s">
        <v>437</v>
      </c>
      <c r="J98" s="54" t="s">
        <v>509</v>
      </c>
      <c r="K98" s="54" t="s">
        <v>295</v>
      </c>
      <c r="L98" s="54" t="s">
        <v>510</v>
      </c>
    </row>
    <row r="99" spans="1:12" ht="16.5" customHeight="1" thickBot="1">
      <c r="A99" s="68">
        <v>95</v>
      </c>
      <c r="B99" s="78">
        <v>45229</v>
      </c>
      <c r="C99" s="77" t="s">
        <v>246</v>
      </c>
      <c r="D99" s="54" t="s">
        <v>511</v>
      </c>
      <c r="E99" s="54" t="s">
        <v>54</v>
      </c>
      <c r="F99" s="79">
        <v>27061</v>
      </c>
      <c r="G99" s="54" t="s">
        <v>405</v>
      </c>
      <c r="H99" s="54" t="s">
        <v>468</v>
      </c>
      <c r="I99" s="54" t="s">
        <v>387</v>
      </c>
      <c r="J99" s="54" t="s">
        <v>509</v>
      </c>
      <c r="K99" s="54" t="s">
        <v>295</v>
      </c>
      <c r="L99" s="54" t="s">
        <v>510</v>
      </c>
    </row>
    <row r="100" spans="1:12" ht="18" customHeight="1" thickBot="1">
      <c r="A100" s="68">
        <v>96</v>
      </c>
      <c r="B100" s="78">
        <v>45229</v>
      </c>
      <c r="C100" s="77" t="s">
        <v>246</v>
      </c>
      <c r="D100" s="54" t="s">
        <v>512</v>
      </c>
      <c r="E100" s="54" t="s">
        <v>54</v>
      </c>
      <c r="F100" s="79">
        <v>31456</v>
      </c>
      <c r="G100" s="54" t="s">
        <v>405</v>
      </c>
      <c r="H100" s="54" t="s">
        <v>468</v>
      </c>
      <c r="I100" s="54" t="s">
        <v>261</v>
      </c>
      <c r="J100" s="54" t="s">
        <v>45</v>
      </c>
      <c r="K100" s="54" t="s">
        <v>513</v>
      </c>
      <c r="L100" s="54" t="s">
        <v>514</v>
      </c>
    </row>
    <row r="101" spans="1:12" ht="16.5" customHeight="1" thickBot="1">
      <c r="A101" s="68">
        <v>97</v>
      </c>
      <c r="B101" s="78">
        <v>45229</v>
      </c>
      <c r="C101" s="77" t="s">
        <v>246</v>
      </c>
      <c r="D101" s="54" t="s">
        <v>515</v>
      </c>
      <c r="E101" s="54" t="s">
        <v>54</v>
      </c>
      <c r="F101" s="79">
        <v>17092</v>
      </c>
      <c r="G101" s="54" t="s">
        <v>95</v>
      </c>
      <c r="H101" s="54" t="s">
        <v>96</v>
      </c>
      <c r="I101" s="54" t="s">
        <v>516</v>
      </c>
      <c r="J101" s="54" t="s">
        <v>58</v>
      </c>
      <c r="K101" s="54" t="s">
        <v>262</v>
      </c>
      <c r="L101" s="54" t="s">
        <v>517</v>
      </c>
    </row>
    <row r="102" spans="1:12" ht="18.75" customHeight="1" thickBot="1">
      <c r="A102" s="68">
        <v>98</v>
      </c>
      <c r="B102" s="78">
        <v>45229</v>
      </c>
      <c r="C102" s="77" t="s">
        <v>246</v>
      </c>
      <c r="D102" s="54" t="s">
        <v>518</v>
      </c>
      <c r="E102" s="54" t="s">
        <v>54</v>
      </c>
      <c r="F102" s="79">
        <v>21071</v>
      </c>
      <c r="G102" s="54" t="s">
        <v>519</v>
      </c>
      <c r="H102" s="54" t="s">
        <v>519</v>
      </c>
      <c r="I102" s="54" t="s">
        <v>298</v>
      </c>
      <c r="J102" s="54" t="s">
        <v>58</v>
      </c>
      <c r="K102" s="54" t="s">
        <v>262</v>
      </c>
      <c r="L102" s="54"/>
    </row>
    <row r="103" spans="1:12" ht="16.5" customHeight="1" thickBot="1">
      <c r="A103" s="68">
        <v>99</v>
      </c>
      <c r="B103" s="78">
        <v>45229</v>
      </c>
      <c r="C103" s="77" t="s">
        <v>246</v>
      </c>
      <c r="D103" s="54" t="s">
        <v>520</v>
      </c>
      <c r="E103" s="54" t="s">
        <v>43</v>
      </c>
      <c r="F103" s="79">
        <v>13820</v>
      </c>
      <c r="G103" s="54" t="s">
        <v>42</v>
      </c>
      <c r="H103" s="54" t="s">
        <v>42</v>
      </c>
      <c r="I103" s="54" t="s">
        <v>521</v>
      </c>
      <c r="J103" s="54" t="s">
        <v>58</v>
      </c>
      <c r="K103" s="54" t="s">
        <v>262</v>
      </c>
      <c r="L103" s="54"/>
    </row>
    <row r="104" spans="1:12" ht="21" customHeight="1">
      <c r="A104" s="68">
        <v>100</v>
      </c>
      <c r="B104" s="78">
        <v>45230</v>
      </c>
      <c r="C104" s="77" t="s">
        <v>246</v>
      </c>
      <c r="D104" s="54" t="s">
        <v>522</v>
      </c>
      <c r="E104" s="54" t="s">
        <v>43</v>
      </c>
      <c r="F104" s="79">
        <v>27899</v>
      </c>
      <c r="G104" s="54" t="s">
        <v>42</v>
      </c>
      <c r="H104" s="54" t="s">
        <v>42</v>
      </c>
      <c r="I104" s="54" t="s">
        <v>107</v>
      </c>
      <c r="J104" s="54" t="s">
        <v>240</v>
      </c>
      <c r="K104" s="54" t="s">
        <v>241</v>
      </c>
      <c r="L104" s="54" t="s">
        <v>523</v>
      </c>
    </row>
    <row r="105" spans="1:12" ht="15.7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1:12" ht="15.7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12" ht="15.7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1:12" ht="15.7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1:12" ht="15.7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2" ht="15.7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2" ht="15.7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2" ht="15.7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2:12" ht="15.7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2:12" ht="15.7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ht="15.7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 ht="15.7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 ht="15.7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ht="15.7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ht="15.7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 ht="15.7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ht="15.7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 ht="15.7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 ht="15.7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 ht="15.7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 ht="15.7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 ht="15.7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 ht="15.7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 ht="15.7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 ht="15.7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ht="15.7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ht="15.7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ht="15.7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ht="15.7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ht="15.7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ht="15.7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2:12" ht="15.7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2:12" ht="15.7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2:12" ht="15.7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2:12" ht="15.7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2:12" ht="15.7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2:12" ht="15.7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2:12" ht="15.7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2:12" ht="15.7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2:12" ht="15.7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2:12" ht="15.7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2:12" ht="15.7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2:12" ht="15.7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2:12" ht="15.7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2:12" ht="15.7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2:12" ht="15.7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2:12" ht="15.7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2:12" ht="15.7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2:12" ht="15.7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2:12" ht="15.7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2:12" ht="15.7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2:12" ht="15.7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2:12" ht="15.7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2:12" ht="15.7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2:12" ht="15.7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2:12" ht="15.7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2:12" ht="15.7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2:12" ht="15.7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2:12" ht="15.7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2:12" ht="15.7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2:12" ht="15.7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2:12" ht="15.7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2:12" ht="15.7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2:12" ht="15.7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2:12" ht="15.7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2:12" ht="15.7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2:12" ht="15.7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2:12" ht="15.7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2:12" ht="15.7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2:12" ht="15.7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2:12" ht="15.7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2:12" ht="15.7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2:12" ht="15.7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2:12" ht="15.7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2:12" ht="15.7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2:12" ht="15.7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2:12" ht="15.7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2:12" ht="15.7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2:12" ht="15.7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2:12" ht="15.7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2:12" ht="15.75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2:12" ht="15.75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2:12" ht="15.7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2:12" ht="15.7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2:12" ht="15.7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2:12" ht="15.7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2:12" ht="15.7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2:12" ht="15.7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2:12" ht="15.7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2:12" ht="15.7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2:12" ht="15.7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2:12" ht="15.7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2:12" ht="15.7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2:12" ht="15.7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2:12" ht="15.7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2:12" ht="15.7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2:12" ht="15.7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2:12" ht="15.7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2:12" ht="15.7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2:12" ht="15.7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2:12" ht="15.7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2:12" ht="15.7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2:12" ht="15.7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2:12" ht="15.7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2:12" ht="15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2:12" ht="15.7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2:12" ht="15.7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2:12" ht="15.7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2:12" ht="15.7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2:12" ht="15.7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2:12" ht="15.7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2:12" ht="15.7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2:12" ht="15.7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spans="2:12" ht="15.7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2:12" ht="15.7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2:12" ht="15.7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2:12" ht="15.7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spans="2:12" ht="15.7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2:12" ht="15.7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spans="2:12" ht="15.7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2:12" ht="15.7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2:12" ht="15.7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2:12" ht="15.7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spans="2:12" ht="15.7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2:12" ht="15.7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spans="2:12" ht="15.7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2:12" ht="15.7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2:12" ht="15.7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2:12" ht="15.7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2:12" ht="15.7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2:12" ht="15.7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2:12" ht="15.7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2:12" ht="15.7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2:12" ht="15.7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2:12" ht="15.7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spans="2:12" ht="15.7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2:12" ht="15.7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2:12" ht="15.7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spans="2:12" ht="15.7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spans="2:12" ht="15.75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spans="2:12" ht="15.75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spans="2:12" ht="15.75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spans="2:12" ht="15.75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spans="2:12" ht="15.75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spans="2:12" ht="15.75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spans="2:12" ht="15.75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2:12" ht="15.75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2:12" ht="15.75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2:12" ht="15.75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spans="2:12" ht="15.75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spans="2:12" ht="15.75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2:12" ht="15.75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spans="2:12" ht="15.75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spans="2:12" ht="15.75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2:12" ht="15.75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spans="2:12" ht="15.75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spans="2:12" ht="15.75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spans="2:12" ht="15.75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spans="2:12" ht="15.75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spans="2:12" ht="15.75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2:12" ht="15.75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spans="2:12" ht="15.75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spans="2:12" ht="15.75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spans="2:12" ht="15.75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2:12" ht="15.75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2:12" ht="15.75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2:12" ht="15.75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spans="2:12" ht="15.75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spans="2:12" ht="15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  <row r="274" spans="2:12" ht="15.75"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</row>
    <row r="275" spans="2:12" ht="15.75"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</row>
    <row r="276" spans="2:12" ht="15.75"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</row>
    <row r="277" spans="2:12" ht="15.75"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</row>
    <row r="278" spans="2:12" ht="15.75"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</row>
    <row r="279" spans="2:12" ht="15.75"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</row>
    <row r="280" spans="2:12" ht="15.75"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</row>
    <row r="281" spans="2:12" ht="15.75"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</row>
    <row r="282" spans="2:12" ht="15.75"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</row>
    <row r="283" spans="2:12" ht="15.75"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</row>
    <row r="284" spans="2:12" ht="15.75"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</row>
    <row r="285" spans="2:12" ht="15.75"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</row>
    <row r="286" spans="2:12" ht="15.75"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</row>
    <row r="287" spans="2:12" ht="15.75"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</row>
    <row r="288" spans="2:12" ht="15.75"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</row>
    <row r="289" spans="2:12" ht="15.75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</row>
    <row r="290" spans="2:12" ht="15.75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</row>
    <row r="291" spans="2:12" ht="15.75"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</row>
    <row r="292" spans="2:12" ht="15.75"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</row>
    <row r="293" spans="2:12" ht="15.75"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</row>
    <row r="294" spans="2:12" ht="15.75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</row>
    <row r="295" spans="2:12" ht="15.75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</row>
    <row r="296" spans="2:12" ht="15.75"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</row>
    <row r="297" spans="2:12" ht="15.75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</row>
    <row r="298" spans="2:12" ht="15.75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</row>
    <row r="299" spans="2:12" ht="15.75"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spans="2:12" ht="15.75"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</row>
    <row r="301" spans="2:12" ht="15.75"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</row>
    <row r="302" spans="2:12" ht="15.75"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</row>
    <row r="303" spans="2:12" ht="15.75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</row>
    <row r="304" spans="2:12" ht="15.75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</row>
    <row r="305" spans="2:12" ht="15.75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</row>
    <row r="306" spans="2:12" ht="15.75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</row>
    <row r="307" spans="2:12" ht="15.75"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</row>
    <row r="308" spans="2:12" ht="15.75"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</row>
    <row r="309" spans="2:12" ht="15.75"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</row>
    <row r="310" spans="2:12" ht="15.75"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</row>
    <row r="311" spans="2:12" ht="15.75"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</row>
    <row r="312" spans="2:12" ht="15.75"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</row>
    <row r="313" spans="2:12" ht="15.75"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</row>
    <row r="314" spans="2:12" ht="15.75"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</row>
    <row r="23432" spans="6:6">
      <c r="F23432" t="s">
        <v>140</v>
      </c>
    </row>
  </sheetData>
  <autoFilter ref="D3:F104"/>
  <mergeCells count="11">
    <mergeCell ref="G3:G4"/>
    <mergeCell ref="H3:H4"/>
    <mergeCell ref="I3:I4"/>
    <mergeCell ref="J3:L3"/>
    <mergeCell ref="A1:D1"/>
    <mergeCell ref="F3:F4"/>
    <mergeCell ref="A3:A4"/>
    <mergeCell ref="B3:B4"/>
    <mergeCell ref="C3:C4"/>
    <mergeCell ref="D3:D4"/>
    <mergeCell ref="E3:E4"/>
  </mergeCells>
  <printOptions horizontalCentered="1"/>
  <pageMargins left="0.17" right="0.17" top="1.3" bottom="0.59" header="0.64" footer="0.31496062992126"/>
  <pageSetup scale="78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19"/>
  <sheetViews>
    <sheetView tabSelected="1" zoomScale="95" zoomScaleNormal="95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baseColWidth="10" defaultColWidth="11.42578125" defaultRowHeight="15"/>
  <cols>
    <col min="1" max="1" width="4.5703125" customWidth="1"/>
    <col min="2" max="2" width="14.28515625" customWidth="1"/>
    <col min="3" max="3" width="8.7109375" customWidth="1"/>
    <col min="4" max="4" width="43.5703125" customWidth="1"/>
    <col min="5" max="5" width="9.42578125" customWidth="1"/>
    <col min="6" max="6" width="18.28515625" customWidth="1"/>
    <col min="7" max="7" width="12.140625" customWidth="1"/>
    <col min="8" max="8" width="16" customWidth="1"/>
    <col min="9" max="9" width="14.85546875" customWidth="1"/>
    <col min="10" max="10" width="14.28515625" customWidth="1"/>
    <col min="11" max="11" width="17.42578125" customWidth="1"/>
    <col min="12" max="12" width="18.85546875" customWidth="1"/>
    <col min="13" max="13" width="22.42578125" customWidth="1"/>
  </cols>
  <sheetData>
    <row r="1" spans="1:13" ht="18.75" customHeight="1">
      <c r="A1" s="206" t="s">
        <v>827</v>
      </c>
      <c r="B1" s="206"/>
      <c r="C1" s="206"/>
      <c r="D1" s="206"/>
    </row>
    <row r="3" spans="1:13" ht="26.25" customHeight="1">
      <c r="A3" s="214" t="s">
        <v>15</v>
      </c>
      <c r="B3" s="209" t="s">
        <v>524</v>
      </c>
      <c r="C3" s="209" t="s">
        <v>525</v>
      </c>
      <c r="D3" s="209" t="s">
        <v>18</v>
      </c>
      <c r="E3" s="209" t="s">
        <v>244</v>
      </c>
      <c r="F3" s="209" t="s">
        <v>29</v>
      </c>
      <c r="G3" s="209" t="s">
        <v>23</v>
      </c>
      <c r="H3" s="209" t="s">
        <v>24</v>
      </c>
      <c r="I3" s="209" t="s">
        <v>32</v>
      </c>
      <c r="J3" s="209" t="s">
        <v>33</v>
      </c>
      <c r="K3" s="211" t="s">
        <v>34</v>
      </c>
      <c r="L3" s="212"/>
      <c r="M3" s="213"/>
    </row>
    <row r="4" spans="1:13" ht="27" customHeight="1" thickBot="1">
      <c r="A4" s="215"/>
      <c r="B4" s="215"/>
      <c r="C4" s="215"/>
      <c r="D4" s="215"/>
      <c r="E4" s="210"/>
      <c r="F4" s="210"/>
      <c r="G4" s="210"/>
      <c r="H4" s="210"/>
      <c r="I4" s="210"/>
      <c r="J4" s="210"/>
      <c r="K4" s="10" t="s">
        <v>36</v>
      </c>
      <c r="L4" s="10" t="s">
        <v>37</v>
      </c>
      <c r="M4" s="11" t="s">
        <v>38</v>
      </c>
    </row>
    <row r="5" spans="1:13" ht="30.75" customHeight="1" thickBot="1">
      <c r="A5" s="12">
        <v>1</v>
      </c>
      <c r="B5" s="22">
        <v>45210</v>
      </c>
      <c r="C5" s="23"/>
      <c r="D5" s="23" t="s">
        <v>526</v>
      </c>
      <c r="E5" s="23" t="s">
        <v>54</v>
      </c>
      <c r="F5" s="75" t="s">
        <v>527</v>
      </c>
      <c r="G5" s="23" t="s">
        <v>122</v>
      </c>
      <c r="H5" s="23" t="s">
        <v>528</v>
      </c>
      <c r="I5" s="23"/>
      <c r="J5" s="23"/>
      <c r="K5" s="23"/>
      <c r="L5" s="23"/>
      <c r="M5" s="24"/>
    </row>
    <row r="6" spans="1:13" ht="27" customHeight="1" thickBot="1">
      <c r="A6" s="12">
        <v>2</v>
      </c>
      <c r="B6" s="22">
        <v>45210</v>
      </c>
      <c r="C6" s="23"/>
      <c r="D6" s="23" t="s">
        <v>526</v>
      </c>
      <c r="E6" s="23" t="s">
        <v>54</v>
      </c>
      <c r="F6" s="75" t="s">
        <v>527</v>
      </c>
      <c r="G6" s="23" t="s">
        <v>122</v>
      </c>
      <c r="H6" s="23" t="s">
        <v>528</v>
      </c>
      <c r="I6" s="23"/>
      <c r="J6" s="23"/>
      <c r="K6" s="23"/>
      <c r="L6" s="23"/>
      <c r="M6" s="24"/>
    </row>
    <row r="7" spans="1:13" ht="24.75" customHeight="1" thickBot="1">
      <c r="A7" s="12">
        <v>3</v>
      </c>
      <c r="B7" s="22">
        <v>45211</v>
      </c>
      <c r="C7" s="23"/>
      <c r="D7" s="23" t="s">
        <v>529</v>
      </c>
      <c r="E7" s="23" t="s">
        <v>54</v>
      </c>
      <c r="F7" s="75">
        <v>17472</v>
      </c>
      <c r="G7" s="23" t="s">
        <v>530</v>
      </c>
      <c r="H7" s="23" t="s">
        <v>530</v>
      </c>
      <c r="I7" s="23"/>
      <c r="J7" s="23"/>
      <c r="K7" s="23"/>
      <c r="L7" s="23"/>
      <c r="M7" s="24"/>
    </row>
    <row r="8" spans="1:13" ht="24" customHeight="1">
      <c r="A8" s="12">
        <v>4</v>
      </c>
      <c r="B8" s="22">
        <v>45212</v>
      </c>
      <c r="C8" s="23"/>
      <c r="D8" s="23" t="s">
        <v>531</v>
      </c>
      <c r="E8" s="23" t="s">
        <v>54</v>
      </c>
      <c r="F8" s="75" t="s">
        <v>532</v>
      </c>
      <c r="G8" s="23" t="s">
        <v>533</v>
      </c>
      <c r="H8" s="23" t="s">
        <v>534</v>
      </c>
      <c r="I8" s="23"/>
      <c r="J8" s="23"/>
      <c r="K8" s="23"/>
      <c r="L8" s="23"/>
      <c r="M8" s="24"/>
    </row>
    <row r="9" spans="1:13" ht="32.25" customHeight="1">
      <c r="A9" s="12">
        <v>5</v>
      </c>
      <c r="B9" s="25">
        <v>45219</v>
      </c>
      <c r="C9" s="21"/>
      <c r="D9" s="19" t="s">
        <v>535</v>
      </c>
      <c r="E9" s="19" t="s">
        <v>54</v>
      </c>
      <c r="F9" s="73" t="s">
        <v>536</v>
      </c>
      <c r="G9" s="19" t="s">
        <v>533</v>
      </c>
      <c r="H9" s="19" t="s">
        <v>534</v>
      </c>
      <c r="I9" s="19"/>
      <c r="J9" s="19"/>
      <c r="K9" s="19"/>
      <c r="L9" s="19"/>
      <c r="M9" s="26"/>
    </row>
    <row r="10" spans="1:13" ht="32.25" customHeight="1">
      <c r="A10" s="12">
        <v>6</v>
      </c>
      <c r="B10" s="25">
        <v>45219</v>
      </c>
      <c r="C10" s="21"/>
      <c r="D10" s="19" t="s">
        <v>535</v>
      </c>
      <c r="E10" s="19" t="s">
        <v>54</v>
      </c>
      <c r="F10" s="73" t="s">
        <v>537</v>
      </c>
      <c r="G10" s="19" t="s">
        <v>533</v>
      </c>
      <c r="H10" s="19" t="s">
        <v>534</v>
      </c>
      <c r="I10" s="19"/>
      <c r="J10" s="19"/>
      <c r="K10" s="19"/>
      <c r="L10" s="19"/>
      <c r="M10" s="26"/>
    </row>
    <row r="11" spans="1:13" ht="32.25" customHeight="1">
      <c r="A11" s="12">
        <v>7</v>
      </c>
      <c r="B11" s="25">
        <v>45219</v>
      </c>
      <c r="C11" s="21"/>
      <c r="D11" s="19" t="s">
        <v>538</v>
      </c>
      <c r="E11" s="19" t="s">
        <v>54</v>
      </c>
      <c r="F11" s="76" t="s">
        <v>539</v>
      </c>
      <c r="G11" s="19" t="s">
        <v>533</v>
      </c>
      <c r="H11" s="19" t="s">
        <v>534</v>
      </c>
      <c r="I11" s="19"/>
      <c r="J11" s="19"/>
      <c r="K11" s="19"/>
      <c r="L11" s="19"/>
      <c r="M11" s="26"/>
    </row>
    <row r="12" spans="1:13" ht="32.25" customHeight="1">
      <c r="A12" s="12">
        <v>8</v>
      </c>
      <c r="B12" s="25">
        <v>45219</v>
      </c>
      <c r="C12" s="21"/>
      <c r="D12" s="19" t="s">
        <v>540</v>
      </c>
      <c r="E12" s="19" t="s">
        <v>54</v>
      </c>
      <c r="F12" s="76" t="s">
        <v>541</v>
      </c>
      <c r="G12" s="19" t="s">
        <v>533</v>
      </c>
      <c r="H12" s="19" t="s">
        <v>534</v>
      </c>
      <c r="I12" s="19"/>
      <c r="J12" s="19"/>
      <c r="K12" s="19"/>
      <c r="L12" s="19"/>
      <c r="M12" s="26"/>
    </row>
    <row r="13" spans="1:13" ht="32.25" customHeight="1">
      <c r="A13" s="12">
        <v>9</v>
      </c>
      <c r="B13" s="25">
        <v>45219</v>
      </c>
      <c r="C13" s="21"/>
      <c r="D13" s="19" t="s">
        <v>540</v>
      </c>
      <c r="E13" s="19" t="s">
        <v>54</v>
      </c>
      <c r="F13" s="76" t="s">
        <v>541</v>
      </c>
      <c r="G13" s="19" t="s">
        <v>533</v>
      </c>
      <c r="H13" s="19" t="s">
        <v>534</v>
      </c>
      <c r="I13" s="19"/>
      <c r="J13" s="19"/>
      <c r="K13" s="19"/>
      <c r="L13" s="19"/>
      <c r="M13" s="26"/>
    </row>
    <row r="14" spans="1:13" ht="32.25" customHeight="1">
      <c r="A14" s="12">
        <v>10</v>
      </c>
      <c r="B14" s="25">
        <v>45225</v>
      </c>
      <c r="C14" s="21"/>
      <c r="D14" s="19" t="s">
        <v>542</v>
      </c>
      <c r="E14" s="19" t="s">
        <v>54</v>
      </c>
      <c r="F14" s="76" t="s">
        <v>543</v>
      </c>
      <c r="G14" s="19" t="s">
        <v>533</v>
      </c>
      <c r="H14" s="19" t="s">
        <v>534</v>
      </c>
      <c r="I14" s="19"/>
      <c r="J14" s="19"/>
      <c r="K14" s="19"/>
      <c r="L14" s="19"/>
      <c r="M14" s="26"/>
    </row>
    <row r="15" spans="1:13" ht="24.75" customHeight="1">
      <c r="A15" s="12">
        <v>11</v>
      </c>
      <c r="B15" s="25">
        <v>45226</v>
      </c>
      <c r="C15" s="21"/>
      <c r="D15" s="19" t="s">
        <v>544</v>
      </c>
      <c r="E15" s="19" t="s">
        <v>54</v>
      </c>
      <c r="F15" s="76" t="s">
        <v>545</v>
      </c>
      <c r="G15" s="19" t="s">
        <v>533</v>
      </c>
      <c r="H15" s="19" t="s">
        <v>534</v>
      </c>
      <c r="I15" s="19"/>
      <c r="J15" s="19"/>
      <c r="K15" s="19"/>
      <c r="L15" s="19"/>
      <c r="M15" s="26"/>
    </row>
    <row r="16" spans="1:13" ht="27" customHeight="1">
      <c r="A16" s="12">
        <v>12</v>
      </c>
      <c r="B16" s="25">
        <v>45226</v>
      </c>
      <c r="C16" s="21"/>
      <c r="D16" s="19" t="s">
        <v>544</v>
      </c>
      <c r="E16" s="19" t="s">
        <v>54</v>
      </c>
      <c r="F16" s="76" t="s">
        <v>545</v>
      </c>
      <c r="G16" s="19" t="s">
        <v>533</v>
      </c>
      <c r="H16" s="19" t="s">
        <v>534</v>
      </c>
      <c r="I16" s="19"/>
      <c r="J16" s="19"/>
      <c r="K16" s="19"/>
      <c r="L16" s="19"/>
      <c r="M16" s="26"/>
    </row>
    <row r="17" spans="1:13" ht="25.5" customHeight="1">
      <c r="A17" s="12">
        <v>13</v>
      </c>
      <c r="B17" s="25">
        <v>45226</v>
      </c>
      <c r="C17" s="21"/>
      <c r="D17" s="19" t="s">
        <v>544</v>
      </c>
      <c r="E17" s="19" t="s">
        <v>54</v>
      </c>
      <c r="F17" s="76" t="s">
        <v>545</v>
      </c>
      <c r="G17" s="19" t="s">
        <v>533</v>
      </c>
      <c r="H17" s="19" t="s">
        <v>534</v>
      </c>
      <c r="I17" s="19"/>
      <c r="J17" s="19"/>
      <c r="K17" s="19"/>
      <c r="L17" s="19"/>
      <c r="M17" s="26"/>
    </row>
    <row r="18" spans="1:13" ht="22.5" customHeight="1">
      <c r="A18" s="12">
        <v>14</v>
      </c>
      <c r="B18" s="25">
        <v>45230</v>
      </c>
      <c r="C18" s="21"/>
      <c r="D18" s="19" t="s">
        <v>546</v>
      </c>
      <c r="E18" s="19" t="s">
        <v>54</v>
      </c>
      <c r="F18" s="76" t="s">
        <v>547</v>
      </c>
      <c r="G18" s="19" t="s">
        <v>122</v>
      </c>
      <c r="H18" s="19" t="s">
        <v>528</v>
      </c>
      <c r="I18" s="19"/>
      <c r="J18" s="19"/>
      <c r="K18" s="19"/>
      <c r="L18" s="19"/>
      <c r="M18" s="26"/>
    </row>
    <row r="19" spans="1:13" ht="21.75" customHeight="1"/>
  </sheetData>
  <mergeCells count="12">
    <mergeCell ref="H3:H4"/>
    <mergeCell ref="I3:I4"/>
    <mergeCell ref="J3:J4"/>
    <mergeCell ref="K3:M3"/>
    <mergeCell ref="A1:D1"/>
    <mergeCell ref="G3:G4"/>
    <mergeCell ref="A3:A4"/>
    <mergeCell ref="B3:B4"/>
    <mergeCell ref="D3:D4"/>
    <mergeCell ref="E3:E4"/>
    <mergeCell ref="F3:F4"/>
    <mergeCell ref="C3:C4"/>
  </mergeCells>
  <printOptions horizontalCentered="1"/>
  <pageMargins left="0.17" right="0.17" top="1.24" bottom="0.59" header="0.59" footer="0.31496062992126"/>
  <pageSetup scale="80" orientation="landscape" r:id="rId1"/>
  <headerFooter>
    <oddHeader>&amp;L&amp;"Nyala,Negrita"&amp;12&amp;K06-007     MINISTERIO DE INTERIOR Y POLICIA&amp;"Nyala,Normal" &amp;C&amp;"-,Negrita"&amp;12&amp;K06-003
&amp;"Nyala,Negrita"&amp;13&amp;K03-031INFORME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7"/>
  <sheetViews>
    <sheetView zoomScaleNormal="10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N26" sqref="N26"/>
    </sheetView>
  </sheetViews>
  <sheetFormatPr baseColWidth="10" defaultColWidth="11.42578125" defaultRowHeight="15"/>
  <cols>
    <col min="1" max="1" width="3.42578125" customWidth="1"/>
    <col min="2" max="2" width="14" customWidth="1"/>
    <col min="3" max="3" width="10.140625" customWidth="1"/>
    <col min="4" max="4" width="48.7109375" customWidth="1"/>
    <col min="5" max="5" width="8.85546875" customWidth="1"/>
    <col min="6" max="6" width="15.28515625" customWidth="1"/>
    <col min="7" max="7" width="18.140625" customWidth="1"/>
    <col min="8" max="8" width="17.5703125" customWidth="1"/>
    <col min="9" max="9" width="28" customWidth="1"/>
    <col min="10" max="10" width="14.28515625" customWidth="1"/>
    <col min="11" max="11" width="28.42578125" customWidth="1"/>
    <col min="12" max="12" width="24.28515625" customWidth="1"/>
    <col min="13" max="13" width="24" customWidth="1"/>
  </cols>
  <sheetData>
    <row r="1" spans="1:13" ht="18.75" customHeight="1">
      <c r="A1" s="206" t="s">
        <v>828</v>
      </c>
      <c r="B1" s="206"/>
      <c r="C1" s="206"/>
      <c r="D1" s="206"/>
    </row>
    <row r="3" spans="1:13" ht="34.5" customHeight="1">
      <c r="A3" s="214" t="s">
        <v>15</v>
      </c>
      <c r="B3" s="209" t="s">
        <v>16</v>
      </c>
      <c r="C3" s="209" t="s">
        <v>525</v>
      </c>
      <c r="D3" s="209" t="s">
        <v>18</v>
      </c>
      <c r="E3" s="209" t="s">
        <v>244</v>
      </c>
      <c r="F3" s="209" t="s">
        <v>29</v>
      </c>
      <c r="G3" s="209" t="s">
        <v>23</v>
      </c>
      <c r="H3" s="209" t="s">
        <v>24</v>
      </c>
      <c r="I3" s="209" t="s">
        <v>32</v>
      </c>
      <c r="J3" s="209" t="s">
        <v>33</v>
      </c>
      <c r="K3" s="211" t="s">
        <v>34</v>
      </c>
      <c r="L3" s="212"/>
      <c r="M3" s="213"/>
    </row>
    <row r="4" spans="1:13" ht="27" customHeight="1">
      <c r="A4" s="215"/>
      <c r="B4" s="215"/>
      <c r="C4" s="215"/>
      <c r="D4" s="215"/>
      <c r="E4" s="210"/>
      <c r="F4" s="210"/>
      <c r="G4" s="210"/>
      <c r="H4" s="210"/>
      <c r="I4" s="210"/>
      <c r="J4" s="210"/>
      <c r="K4" s="10" t="s">
        <v>36</v>
      </c>
      <c r="L4" s="10" t="s">
        <v>37</v>
      </c>
      <c r="M4" s="11" t="s">
        <v>38</v>
      </c>
    </row>
    <row r="5" spans="1:13" s="66" customFormat="1" ht="19.5" customHeight="1">
      <c r="A5" s="64">
        <v>1</v>
      </c>
      <c r="B5" s="65">
        <v>45217</v>
      </c>
      <c r="C5" s="65"/>
      <c r="D5" s="65" t="s">
        <v>548</v>
      </c>
      <c r="E5" s="65" t="s">
        <v>43</v>
      </c>
      <c r="F5" s="65" t="s">
        <v>549</v>
      </c>
      <c r="G5" s="65" t="s">
        <v>410</v>
      </c>
      <c r="H5" s="65" t="s">
        <v>410</v>
      </c>
      <c r="I5" s="65" t="s">
        <v>271</v>
      </c>
      <c r="J5" s="65"/>
      <c r="K5" s="65" t="s">
        <v>58</v>
      </c>
      <c r="L5" s="65" t="s">
        <v>262</v>
      </c>
      <c r="M5" s="65" t="s">
        <v>550</v>
      </c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</sheetData>
  <mergeCells count="12">
    <mergeCell ref="A1:D1"/>
    <mergeCell ref="K3:M3"/>
    <mergeCell ref="A3:A4"/>
    <mergeCell ref="B3:B4"/>
    <mergeCell ref="D3:D4"/>
    <mergeCell ref="E3:E4"/>
    <mergeCell ref="F3:F4"/>
    <mergeCell ref="H3:H4"/>
    <mergeCell ref="I3:I4"/>
    <mergeCell ref="J3:J4"/>
    <mergeCell ref="C3:C4"/>
    <mergeCell ref="G3:G4"/>
  </mergeCells>
  <printOptions horizontalCentered="1"/>
  <pageMargins left="0.17" right="0.17" top="1.3" bottom="0.59" header="0.64" footer="0.31496062992126"/>
  <pageSetup scale="78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4" zoomScaleNormal="100" zoomScalePageLayoutView="85" workbookViewId="0">
      <pane xSplit="1" ySplit="4" topLeftCell="B8" activePane="bottomRight" state="frozen"/>
      <selection pane="topRight" activeCell="B4" sqref="B4"/>
      <selection pane="bottomLeft" activeCell="A8" sqref="A8"/>
      <selection pane="bottomRight" activeCell="E22" sqref="E22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37.85546875" customWidth="1"/>
    <col min="5" max="5" width="9.42578125" customWidth="1"/>
    <col min="6" max="6" width="10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97" t="s">
        <v>13</v>
      </c>
      <c r="B2" s="197"/>
      <c r="C2" s="197"/>
      <c r="D2" s="197"/>
      <c r="E2" s="197"/>
      <c r="F2" s="197"/>
      <c r="G2" s="5"/>
      <c r="H2" s="5"/>
      <c r="I2" s="7"/>
      <c r="J2" s="7"/>
      <c r="K2" s="7"/>
    </row>
    <row r="3" spans="1:13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9.5" customHeight="1">
      <c r="A4" s="221" t="s">
        <v>8</v>
      </c>
      <c r="B4" s="221"/>
      <c r="C4" s="221"/>
      <c r="D4" s="221"/>
      <c r="E4" s="221"/>
      <c r="F4" s="221"/>
      <c r="G4" s="221"/>
      <c r="H4" s="221"/>
      <c r="I4" s="9"/>
      <c r="J4" s="9"/>
      <c r="K4" s="9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214" t="s">
        <v>15</v>
      </c>
      <c r="B6" s="209" t="s">
        <v>524</v>
      </c>
      <c r="C6" s="209" t="s">
        <v>525</v>
      </c>
      <c r="D6" s="209" t="s">
        <v>18</v>
      </c>
      <c r="E6" s="209" t="s">
        <v>244</v>
      </c>
      <c r="F6" s="209" t="s">
        <v>29</v>
      </c>
      <c r="G6" s="209" t="s">
        <v>23</v>
      </c>
      <c r="H6" s="209" t="s">
        <v>551</v>
      </c>
      <c r="I6" s="211" t="s">
        <v>34</v>
      </c>
      <c r="J6" s="212"/>
      <c r="K6" s="213"/>
      <c r="L6" s="219" t="s">
        <v>35</v>
      </c>
      <c r="M6" s="220"/>
    </row>
    <row r="7" spans="1:13" ht="30" customHeight="1">
      <c r="A7" s="215"/>
      <c r="B7" s="215"/>
      <c r="C7" s="215"/>
      <c r="D7" s="215"/>
      <c r="E7" s="210"/>
      <c r="F7" s="210"/>
      <c r="G7" s="210"/>
      <c r="H7" s="210"/>
      <c r="I7" s="10" t="s">
        <v>36</v>
      </c>
      <c r="J7" s="10" t="s">
        <v>37</v>
      </c>
      <c r="K7" s="11" t="s">
        <v>38</v>
      </c>
      <c r="L7" s="58" t="s">
        <v>39</v>
      </c>
      <c r="M7" s="59" t="s">
        <v>40</v>
      </c>
    </row>
    <row r="8" spans="1:13" ht="43.5" customHeight="1">
      <c r="A8" s="12">
        <v>1</v>
      </c>
      <c r="B8" s="18"/>
      <c r="C8" s="12"/>
      <c r="D8" s="13"/>
      <c r="E8" s="13"/>
      <c r="F8" s="13"/>
      <c r="G8" s="13"/>
      <c r="H8" s="57"/>
      <c r="I8" s="13"/>
      <c r="J8" s="13"/>
      <c r="K8" s="13"/>
      <c r="L8" s="19"/>
      <c r="M8" s="19"/>
    </row>
    <row r="9" spans="1:13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9"/>
      <c r="M9" s="19"/>
    </row>
    <row r="10" spans="1:13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9"/>
      <c r="M10" s="19"/>
    </row>
    <row r="11" spans="1:13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9"/>
      <c r="M11" s="19"/>
    </row>
    <row r="12" spans="1:13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9"/>
      <c r="M12" s="19"/>
    </row>
    <row r="13" spans="1:13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9"/>
      <c r="M13" s="19"/>
    </row>
    <row r="14" spans="1:13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9"/>
      <c r="M14" s="19"/>
    </row>
    <row r="15" spans="1:13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 t="s">
        <v>140</v>
      </c>
      <c r="L15" s="19"/>
      <c r="M15" s="19"/>
    </row>
    <row r="16" spans="1:13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55"/>
      <c r="M16" s="55"/>
    </row>
    <row r="17" spans="1:13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9"/>
      <c r="M17" s="19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0"/>
      <c r="M18" s="60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5"/>
      <c r="M19" s="55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5"/>
      <c r="M20" s="55"/>
    </row>
    <row r="21" spans="1:13" ht="18.75">
      <c r="L21" s="55"/>
      <c r="M21" s="55"/>
    </row>
    <row r="22" spans="1:13" ht="18.75">
      <c r="L22" s="55"/>
      <c r="M22" s="55"/>
    </row>
    <row r="23" spans="1:13" ht="18.75">
      <c r="L23" s="55"/>
      <c r="M23" s="55"/>
    </row>
    <row r="24" spans="1:13" ht="18.75">
      <c r="L24" s="55"/>
      <c r="M24" s="55"/>
    </row>
    <row r="25" spans="1:13">
      <c r="L25" s="19"/>
      <c r="M25" s="19"/>
    </row>
    <row r="26" spans="1:13" ht="18.75">
      <c r="L26" s="55"/>
      <c r="M26" s="55"/>
    </row>
    <row r="27" spans="1:13" ht="18.75">
      <c r="L27" s="55"/>
      <c r="M27" s="55"/>
    </row>
    <row r="28" spans="1:13" ht="18.75">
      <c r="L28" s="55"/>
      <c r="M28" s="55"/>
    </row>
    <row r="29" spans="1:13" ht="18.75">
      <c r="L29" s="55"/>
      <c r="M29" s="55"/>
    </row>
    <row r="30" spans="1:13" ht="18.75">
      <c r="L30" s="55"/>
      <c r="M30" s="55"/>
    </row>
    <row r="31" spans="1:13" ht="18.75">
      <c r="L31" s="55"/>
      <c r="M31" s="55"/>
    </row>
    <row r="32" spans="1:13" ht="18.75">
      <c r="L32" s="55"/>
      <c r="M32" s="55"/>
    </row>
    <row r="33" spans="12:13" ht="18.75">
      <c r="L33" s="55"/>
      <c r="M33" s="55"/>
    </row>
    <row r="34" spans="12:13" ht="18.75">
      <c r="L34" s="55"/>
      <c r="M34" s="55"/>
    </row>
    <row r="35" spans="12:13" ht="18.75">
      <c r="L35" s="55"/>
      <c r="M35" s="55"/>
    </row>
    <row r="36" spans="12:13" ht="18.75">
      <c r="L36" s="55"/>
      <c r="M36" s="55"/>
    </row>
    <row r="37" spans="12:13" ht="18.75">
      <c r="L37" s="55"/>
      <c r="M37" s="55"/>
    </row>
    <row r="38" spans="12:13" ht="18.75">
      <c r="L38" s="55"/>
      <c r="M38" s="55"/>
    </row>
    <row r="39" spans="12:13">
      <c r="L39" s="19"/>
      <c r="M39" s="19"/>
    </row>
    <row r="40" spans="12:13">
      <c r="L40" s="19"/>
      <c r="M40" s="19"/>
    </row>
    <row r="41" spans="12:13">
      <c r="L41" s="19"/>
      <c r="M41" s="19"/>
    </row>
    <row r="42" spans="12:13">
      <c r="L42" s="19"/>
      <c r="M42" s="19"/>
    </row>
    <row r="43" spans="12:13">
      <c r="L43" s="19"/>
      <c r="M43" s="19"/>
    </row>
    <row r="44" spans="12:13">
      <c r="L44" s="19"/>
      <c r="M44" s="19"/>
    </row>
    <row r="45" spans="12:13">
      <c r="L45" s="19"/>
      <c r="M45" s="19"/>
    </row>
    <row r="46" spans="12:13">
      <c r="L46" s="19"/>
      <c r="M46" s="19"/>
    </row>
    <row r="47" spans="12:13">
      <c r="L47" s="19"/>
      <c r="M47" s="19"/>
    </row>
    <row r="48" spans="12:13">
      <c r="L48" s="19"/>
      <c r="M48" s="19"/>
    </row>
    <row r="49" spans="12:13">
      <c r="L49" s="19"/>
      <c r="M49" s="19"/>
    </row>
    <row r="50" spans="12:13">
      <c r="L50" s="19"/>
      <c r="M50" s="19"/>
    </row>
    <row r="51" spans="12:13">
      <c r="L51" s="19"/>
      <c r="M51" s="19"/>
    </row>
    <row r="52" spans="12:13">
      <c r="L52" s="19"/>
      <c r="M52" s="19"/>
    </row>
    <row r="53" spans="12:13">
      <c r="L53" s="19"/>
      <c r="M53" s="19"/>
    </row>
    <row r="54" spans="12:13">
      <c r="L54" s="19"/>
      <c r="M54" s="19"/>
    </row>
    <row r="55" spans="12:13">
      <c r="L55" s="19"/>
      <c r="M55" s="19"/>
    </row>
    <row r="56" spans="12:13">
      <c r="L56" s="19"/>
      <c r="M56" s="19"/>
    </row>
    <row r="57" spans="12:13">
      <c r="L57" s="19"/>
      <c r="M57" s="19"/>
    </row>
    <row r="58" spans="12:13">
      <c r="L58" s="19"/>
      <c r="M58" s="19"/>
    </row>
    <row r="59" spans="12:13">
      <c r="L59" s="19"/>
      <c r="M59" s="19"/>
    </row>
    <row r="60" spans="12:13">
      <c r="L60" s="19"/>
      <c r="M60" s="19"/>
    </row>
    <row r="61" spans="12:13">
      <c r="L61" s="19"/>
      <c r="M61" s="19"/>
    </row>
    <row r="62" spans="12:13">
      <c r="L62" s="19"/>
      <c r="M62" s="19"/>
    </row>
    <row r="63" spans="12:13">
      <c r="L63" s="19"/>
      <c r="M63" s="19"/>
    </row>
    <row r="64" spans="12:13">
      <c r="L64" s="19"/>
      <c r="M64" s="19"/>
    </row>
    <row r="65" spans="12:13">
      <c r="L65" s="19"/>
      <c r="M65" s="19"/>
    </row>
    <row r="66" spans="12:13">
      <c r="L66" s="19"/>
      <c r="M66" s="19"/>
    </row>
    <row r="67" spans="12:13">
      <c r="L67" s="19"/>
      <c r="M67" s="19"/>
    </row>
    <row r="68" spans="12:13">
      <c r="L68" s="19"/>
      <c r="M68" s="19"/>
    </row>
    <row r="69" spans="12:13">
      <c r="L69" s="19"/>
      <c r="M69" s="19"/>
    </row>
    <row r="70" spans="12:13">
      <c r="L70" s="19"/>
      <c r="M70" s="19"/>
    </row>
    <row r="71" spans="12:13">
      <c r="L71" s="19"/>
      <c r="M71" s="19"/>
    </row>
    <row r="72" spans="12:13">
      <c r="L72" s="19"/>
      <c r="M72" s="19"/>
    </row>
    <row r="73" spans="12:13">
      <c r="L73" s="19"/>
      <c r="M73" s="19"/>
    </row>
    <row r="74" spans="12:13">
      <c r="L74" s="19"/>
      <c r="M74" s="19"/>
    </row>
    <row r="75" spans="12:13">
      <c r="L75" s="19"/>
      <c r="M75" s="19"/>
    </row>
    <row r="76" spans="12:13">
      <c r="L76" s="19"/>
      <c r="M76" s="19"/>
    </row>
    <row r="77" spans="12:13">
      <c r="L77" s="19"/>
      <c r="M77" s="19"/>
    </row>
    <row r="78" spans="12:13">
      <c r="L78" s="19"/>
      <c r="M78" s="19"/>
    </row>
    <row r="79" spans="12:13">
      <c r="L79" s="19"/>
      <c r="M79" s="19"/>
    </row>
    <row r="80" spans="12:13">
      <c r="L80" s="19"/>
      <c r="M80" s="19"/>
    </row>
    <row r="81" spans="12:13">
      <c r="L81" s="19"/>
      <c r="M81" s="19"/>
    </row>
    <row r="82" spans="12:13">
      <c r="L82" s="19"/>
      <c r="M82" s="19"/>
    </row>
    <row r="83" spans="12:13">
      <c r="L83" s="19"/>
      <c r="M83" s="19"/>
    </row>
    <row r="84" spans="12:13">
      <c r="L84" s="19"/>
      <c r="M84" s="19"/>
    </row>
    <row r="85" spans="12:13">
      <c r="L85" s="19"/>
      <c r="M85" s="19"/>
    </row>
    <row r="86" spans="12:13">
      <c r="L86" s="19"/>
      <c r="M86" s="19"/>
    </row>
    <row r="87" spans="12:13">
      <c r="L87" s="19"/>
      <c r="M87" s="19"/>
    </row>
    <row r="88" spans="12:13">
      <c r="L88" s="19"/>
      <c r="M88" s="19"/>
    </row>
    <row r="89" spans="12:13">
      <c r="L89" s="19"/>
      <c r="M89" s="19"/>
    </row>
    <row r="90" spans="12:13">
      <c r="L90" s="19"/>
      <c r="M90" s="19"/>
    </row>
    <row r="91" spans="12:13">
      <c r="L91" s="19"/>
      <c r="M91" s="19"/>
    </row>
    <row r="92" spans="12:13">
      <c r="L92" s="19"/>
      <c r="M92" s="19"/>
    </row>
    <row r="93" spans="12:13">
      <c r="L93" s="19"/>
      <c r="M93" s="19"/>
    </row>
    <row r="94" spans="12:13">
      <c r="L94" s="19"/>
      <c r="M94" s="19"/>
    </row>
    <row r="95" spans="12:13">
      <c r="L95" s="19"/>
      <c r="M95" s="19"/>
    </row>
    <row r="96" spans="12:13">
      <c r="L96" s="19"/>
      <c r="M96" s="19"/>
    </row>
    <row r="97" spans="12:13">
      <c r="L97" s="19"/>
      <c r="M97" s="19"/>
    </row>
    <row r="98" spans="12:13">
      <c r="L98" s="19"/>
      <c r="M98" s="19"/>
    </row>
    <row r="99" spans="12:13">
      <c r="L99" s="19"/>
      <c r="M99" s="19"/>
    </row>
    <row r="100" spans="12:13">
      <c r="L100" s="19"/>
      <c r="M100" s="19"/>
    </row>
    <row r="101" spans="12:13">
      <c r="L101" s="19"/>
      <c r="M101" s="19"/>
    </row>
    <row r="102" spans="12:13">
      <c r="L102" s="19"/>
      <c r="M102" s="19"/>
    </row>
    <row r="103" spans="12:13">
      <c r="L103" s="19"/>
      <c r="M103" s="19"/>
    </row>
    <row r="104" spans="12:13">
      <c r="L104" s="19"/>
      <c r="M104" s="19"/>
    </row>
    <row r="105" spans="12:13">
      <c r="L105" s="19"/>
      <c r="M105" s="19"/>
    </row>
    <row r="106" spans="12:13">
      <c r="L106" s="19"/>
      <c r="M106" s="19"/>
    </row>
    <row r="107" spans="12:13">
      <c r="L107" s="19"/>
      <c r="M107" s="19"/>
    </row>
    <row r="108" spans="12:13">
      <c r="L108" s="19"/>
      <c r="M108" s="19"/>
    </row>
    <row r="109" spans="12:13">
      <c r="L109" s="19"/>
      <c r="M109" s="19"/>
    </row>
    <row r="110" spans="12:13">
      <c r="L110" s="19"/>
      <c r="M110" s="19"/>
    </row>
    <row r="111" spans="12:13">
      <c r="L111" s="19"/>
      <c r="M111" s="19"/>
    </row>
    <row r="112" spans="12:13">
      <c r="L112" s="19"/>
      <c r="M112" s="19"/>
    </row>
    <row r="113" spans="12:13">
      <c r="L113" s="19"/>
      <c r="M113" s="19"/>
    </row>
    <row r="114" spans="12:13">
      <c r="L114" s="19"/>
      <c r="M114" s="19"/>
    </row>
    <row r="115" spans="12:13">
      <c r="L115" s="19"/>
      <c r="M115" s="19"/>
    </row>
    <row r="116" spans="12:13">
      <c r="L116" s="19"/>
      <c r="M116" s="19"/>
    </row>
    <row r="117" spans="12:13">
      <c r="L117" s="19"/>
      <c r="M117" s="19"/>
    </row>
    <row r="118" spans="12:13">
      <c r="L118" s="19"/>
      <c r="M118" s="19"/>
    </row>
    <row r="119" spans="12:13">
      <c r="L119" s="19"/>
      <c r="M119" s="19"/>
    </row>
    <row r="120" spans="12:13">
      <c r="L120" s="19"/>
      <c r="M120" s="19"/>
    </row>
    <row r="121" spans="12:13">
      <c r="L121" s="19"/>
      <c r="M121" s="19"/>
    </row>
    <row r="122" spans="12:13">
      <c r="L122" s="19"/>
      <c r="M122" s="19"/>
    </row>
    <row r="123" spans="12:13">
      <c r="L123" s="19"/>
      <c r="M123" s="19"/>
    </row>
    <row r="124" spans="12:13">
      <c r="L124" s="19"/>
      <c r="M124" s="19"/>
    </row>
    <row r="125" spans="12:13">
      <c r="L125" s="19"/>
      <c r="M125" s="19"/>
    </row>
    <row r="126" spans="12:13">
      <c r="L126" s="19"/>
      <c r="M126" s="19"/>
    </row>
    <row r="127" spans="12:13">
      <c r="L127" s="19"/>
      <c r="M127" s="19"/>
    </row>
    <row r="128" spans="12:13">
      <c r="L128" s="19"/>
      <c r="M128" s="19"/>
    </row>
    <row r="129" spans="12:13">
      <c r="L129" s="19"/>
      <c r="M129" s="19"/>
    </row>
    <row r="130" spans="12:13">
      <c r="L130" s="19"/>
      <c r="M130" s="19"/>
    </row>
  </sheetData>
  <mergeCells count="12">
    <mergeCell ref="L6:M6"/>
    <mergeCell ref="I6:K6"/>
    <mergeCell ref="A4:H4"/>
    <mergeCell ref="G6:G7"/>
    <mergeCell ref="H6:H7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Inventario Actual</vt:lpstr>
      <vt:lpstr>Naturalizaciones Otorgadas</vt:lpstr>
      <vt:lpstr>Otorgadas Trimestre</vt:lpstr>
      <vt:lpstr>Naturalizaciones Solicitudes</vt:lpstr>
      <vt:lpstr>Solicitudes Trimestre</vt:lpstr>
      <vt:lpstr>Certif. Naturlz.</vt:lpstr>
      <vt:lpstr>No Nacionalidad</vt:lpstr>
      <vt:lpstr>Estatus Mig.</vt:lpstr>
      <vt:lpstr>Copia Acta Nac.</vt:lpstr>
      <vt:lpstr>Copia Acta Matrim</vt:lpstr>
      <vt:lpstr>Renuncia a Nacionalidad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dcterms:created xsi:type="dcterms:W3CDTF">2015-08-21T12:23:23Z</dcterms:created>
  <dcterms:modified xsi:type="dcterms:W3CDTF">2024-01-11T13:36:10Z</dcterms:modified>
</cp:coreProperties>
</file>